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mcc\OneDrive\Desktop\"/>
    </mc:Choice>
  </mc:AlternateContent>
  <xr:revisionPtr revIDLastSave="0" documentId="13_ncr:1_{D2214AA0-CB05-4FA7-A28A-CF89D89DACC4}" xr6:coauthVersionLast="47" xr6:coauthVersionMax="47" xr10:uidLastSave="{00000000-0000-0000-0000-000000000000}"/>
  <bookViews>
    <workbookView xWindow="-110" yWindow="-110" windowWidth="19420" windowHeight="10420" xr2:uid="{7531D53B-8354-E641-BA86-940242123C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H191" i="1"/>
  <c r="G178" i="1"/>
  <c r="F149" i="1"/>
  <c r="E132" i="1"/>
  <c r="E137" i="1"/>
  <c r="E127" i="1"/>
  <c r="C99" i="1"/>
  <c r="C85" i="1"/>
  <c r="B72" i="1"/>
  <c r="B43" i="1"/>
  <c r="C43" i="1"/>
  <c r="D43" i="1"/>
  <c r="E43" i="1"/>
  <c r="F43" i="1"/>
  <c r="G43" i="1"/>
  <c r="H43" i="1"/>
  <c r="I43" i="1"/>
  <c r="J43" i="1"/>
  <c r="K43" i="1"/>
  <c r="L43" i="1"/>
  <c r="M43" i="1"/>
  <c r="M37" i="1"/>
  <c r="L37" i="1"/>
  <c r="K37" i="1"/>
  <c r="J37" i="1"/>
  <c r="I37" i="1"/>
  <c r="H37" i="1"/>
  <c r="G37" i="1"/>
  <c r="F37" i="1"/>
  <c r="E37" i="1"/>
  <c r="D37" i="1"/>
  <c r="C37" i="1"/>
  <c r="B37" i="1"/>
  <c r="M30" i="1"/>
  <c r="L30" i="1"/>
  <c r="K30" i="1"/>
  <c r="J30" i="1"/>
  <c r="I30" i="1"/>
  <c r="H30" i="1"/>
  <c r="G30" i="1"/>
  <c r="F30" i="1"/>
  <c r="E30" i="1"/>
  <c r="D30" i="1"/>
  <c r="C30" i="1"/>
  <c r="B30" i="1"/>
  <c r="C22" i="1"/>
  <c r="M15" i="1"/>
  <c r="L15" i="1"/>
  <c r="K15" i="1"/>
  <c r="J15" i="1"/>
  <c r="I15" i="1"/>
  <c r="H15" i="1"/>
  <c r="G15" i="1"/>
  <c r="E15" i="1"/>
  <c r="F15" i="1"/>
  <c r="D15" i="1"/>
  <c r="C15" i="1"/>
  <c r="B15" i="1"/>
  <c r="N42" i="1"/>
  <c r="N36" i="1"/>
  <c r="N29" i="1"/>
  <c r="B65" i="1"/>
  <c r="B56" i="1"/>
  <c r="N41" i="1"/>
  <c r="N40" i="1"/>
  <c r="N35" i="1"/>
  <c r="N34" i="1"/>
  <c r="N33" i="1"/>
  <c r="N28" i="1"/>
  <c r="N27" i="1"/>
  <c r="N26" i="1"/>
  <c r="N25" i="1"/>
  <c r="M22" i="1"/>
  <c r="L22" i="1"/>
  <c r="K22" i="1"/>
  <c r="J22" i="1"/>
  <c r="I22" i="1"/>
  <c r="H22" i="1"/>
  <c r="G22" i="1"/>
  <c r="F22" i="1"/>
  <c r="E22" i="1"/>
  <c r="D22" i="1"/>
  <c r="B22" i="1"/>
  <c r="N21" i="1"/>
  <c r="N20" i="1"/>
  <c r="N19" i="1"/>
  <c r="N18" i="1"/>
  <c r="N14" i="1"/>
  <c r="N12" i="1"/>
  <c r="N11" i="1"/>
  <c r="N8" i="1"/>
  <c r="N43" i="1" l="1"/>
  <c r="N30" i="1"/>
  <c r="N37" i="1"/>
  <c r="N22" i="1"/>
  <c r="N15" i="1"/>
</calcChain>
</file>

<file path=xl/sharedStrings.xml><?xml version="1.0" encoding="utf-8"?>
<sst xmlns="http://schemas.openxmlformats.org/spreadsheetml/2006/main" count="275" uniqueCount="159">
  <si>
    <t>TOWN OF BILLERICA</t>
  </si>
  <si>
    <t>TOWN ELECTION</t>
  </si>
  <si>
    <t xml:space="preserve">PRECINCT </t>
  </si>
  <si>
    <t>GRAND TOTAL</t>
  </si>
  <si>
    <t>Total Votes Cast</t>
  </si>
  <si>
    <t>Percent</t>
  </si>
  <si>
    <t>SELECT BOARD - 3 YR (1)</t>
  </si>
  <si>
    <t>Dina M Favreau</t>
  </si>
  <si>
    <t>Write-ins</t>
  </si>
  <si>
    <t>Total Blanks</t>
  </si>
  <si>
    <t>TOTAL</t>
  </si>
  <si>
    <t>MODERATOR - 3 YR (1)</t>
  </si>
  <si>
    <t>James Perry Reef</t>
  </si>
  <si>
    <t>John J McKenna *</t>
  </si>
  <si>
    <t>Andrew Newton DesLaurier *</t>
  </si>
  <si>
    <t>PLANNING BOARD - 3 YR (2)</t>
  </si>
  <si>
    <t>Anthony M Ventresca</t>
  </si>
  <si>
    <t>Marlies Hendersen *</t>
  </si>
  <si>
    <t>Christopher James Tribou *</t>
  </si>
  <si>
    <t>SCHOOL COMMITTEE - 3 YR (1)</t>
  </si>
  <si>
    <t>Teresa R Bottoni</t>
  </si>
  <si>
    <t>Michael Andrew Domina *</t>
  </si>
  <si>
    <t>REG VOCATIONAL SCHOOL DISTRICT COMMITTEE - 3 YR (1)</t>
  </si>
  <si>
    <t>Taryn S Gillis *</t>
  </si>
  <si>
    <t>Evan A Steele</t>
  </si>
  <si>
    <t>George John Simolaris Jr</t>
  </si>
  <si>
    <t>Douglas W Fogerty</t>
  </si>
  <si>
    <t>Kathleen Nan Meagher</t>
  </si>
  <si>
    <t>Barbara Lynn Schwarting</t>
  </si>
  <si>
    <t>Douglas J Meagher *</t>
  </si>
  <si>
    <t>Riccardo Gulia</t>
  </si>
  <si>
    <t>Andrew Louis Pendleton</t>
  </si>
  <si>
    <t>Total Blank</t>
  </si>
  <si>
    <t>Lynne Cecilia Forbes</t>
  </si>
  <si>
    <t>Salvatore Grech</t>
  </si>
  <si>
    <t>William W Forbes</t>
  </si>
  <si>
    <t>Nicole S Dauteuil</t>
  </si>
  <si>
    <t>PRECINCT 1  TOWN MEETING -3 YR (6)</t>
  </si>
  <si>
    <t>PRECINCT 1 TOWN MEETING- 2 YR (2)</t>
  </si>
  <si>
    <t>PRECINCT 1 TOWN MEETING - 1 YR (2)</t>
  </si>
  <si>
    <t>Lianne Elizabeth Bunting</t>
  </si>
  <si>
    <t>Kirk Douglas Frevold</t>
  </si>
  <si>
    <t>PRECINCT 2 TOWN MEETING - 3YR (7)</t>
  </si>
  <si>
    <t>John Coyne *</t>
  </si>
  <si>
    <t>Darlene M Torre *</t>
  </si>
  <si>
    <t>Stephen Donald Costa</t>
  </si>
  <si>
    <t>Philip John Newfell *</t>
  </si>
  <si>
    <t>Angela Marie Horrigan</t>
  </si>
  <si>
    <t>John H Kleschinsky *</t>
  </si>
  <si>
    <t>Lauren M Richman</t>
  </si>
  <si>
    <t>PRECINCT 2 TOWN MEETING - 2 YR (3)</t>
  </si>
  <si>
    <t>James V Ciccone</t>
  </si>
  <si>
    <t>Valerie Marie Mahoney</t>
  </si>
  <si>
    <t>PRECINCT 2 TOWN MEETING - 1 YR (1)</t>
  </si>
  <si>
    <t>Marc Richman</t>
  </si>
  <si>
    <t>PRECINCT 3 TOWN MEETING - 3 YR (7)</t>
  </si>
  <si>
    <t>Carol A Leibovitz</t>
  </si>
  <si>
    <t>PRECINCT 3 TOWN MEEING - 1 YR (3)</t>
  </si>
  <si>
    <t>PRECINCT 3 TOWN MEETING - 2 YR (4)</t>
  </si>
  <si>
    <t>James S Spinale</t>
  </si>
  <si>
    <t>PRECINCT 4 TOWN MEETING - 3 YR (7)</t>
  </si>
  <si>
    <t>Lora Edwards Bojsen *</t>
  </si>
  <si>
    <t>Owen Patrick Sparks</t>
  </si>
  <si>
    <t>Ilya Shestopalov</t>
  </si>
  <si>
    <t>Anne M Noel</t>
  </si>
  <si>
    <t>PRECINCT 4 TOWN MEETING - 2 YR (5)</t>
  </si>
  <si>
    <t>PRECINCT 4 TOWN MEETING - 1 YR (1)</t>
  </si>
  <si>
    <t>Per Bojsen *</t>
  </si>
  <si>
    <t>PRECINCT 5 TOWN MEETING - 3 YR (7)</t>
  </si>
  <si>
    <t>William F Bulens</t>
  </si>
  <si>
    <t>Susan Marie Lee</t>
  </si>
  <si>
    <t>Richard W Lee</t>
  </si>
  <si>
    <t>Vincent Joseph Cangiamila *</t>
  </si>
  <si>
    <t>Marion Corine DePierro *</t>
  </si>
  <si>
    <t>Matthew Robert Mannetta</t>
  </si>
  <si>
    <t>Susan Ferguson</t>
  </si>
  <si>
    <t>PRECINCT 5 TOWN MEETING - 2 YR (6)</t>
  </si>
  <si>
    <t>Wesley Richmond</t>
  </si>
  <si>
    <t>Bona Montgomery Allen</t>
  </si>
  <si>
    <t>Craig M Richard</t>
  </si>
  <si>
    <t>Brian J Dorrington Jr</t>
  </si>
  <si>
    <t>Cheryl Ann Kelley</t>
  </si>
  <si>
    <t>PRECINCT 6 TOWN MEETING - 3 YR (7)</t>
  </si>
  <si>
    <t>PRECINCT 6 TOWN MEETING - 2 YR (2)</t>
  </si>
  <si>
    <t>Barbara Moloney</t>
  </si>
  <si>
    <t>Richard L Annese</t>
  </si>
  <si>
    <t>PRECINCT 6 TOWN MEETING - 1 YR (1)</t>
  </si>
  <si>
    <t>Jodi Ann Hogan *</t>
  </si>
  <si>
    <t>Theresa A Logue*</t>
  </si>
  <si>
    <t>Alecander C Knight</t>
  </si>
  <si>
    <t>Patrick Logue Jr *</t>
  </si>
  <si>
    <t>Timothy James Morris</t>
  </si>
  <si>
    <t>Sharon Salvucci Healey *</t>
  </si>
  <si>
    <t>Robert A Patten III</t>
  </si>
  <si>
    <t>PRECINCT 7 TOWN MEETING - 2 YR (2)</t>
  </si>
  <si>
    <t>Anthony V Amato</t>
  </si>
  <si>
    <t>Vincent A Amato Jr</t>
  </si>
  <si>
    <t>PRECINCT 7 TOWN MEETING - 3 YR (6)</t>
  </si>
  <si>
    <t>PRECINCT 8 TOWN MEETING - 3 YR (6)</t>
  </si>
  <si>
    <t>Kathleen Anne Murphy</t>
  </si>
  <si>
    <t>Robert E Murphy</t>
  </si>
  <si>
    <t>Nancy Cotreau</t>
  </si>
  <si>
    <t>Scott Michael Romanowsky *</t>
  </si>
  <si>
    <t>Andrew R Bates *</t>
  </si>
  <si>
    <t>Brian M Younker</t>
  </si>
  <si>
    <t>PRECINCT 8 TOWN MEETING - 2 YR (4)</t>
  </si>
  <si>
    <t>PRECINCT 8 TOWN MEETING - 1 YR (2)</t>
  </si>
  <si>
    <t>N Jon Metivier</t>
  </si>
  <si>
    <t>Tracy Lynn Metivier</t>
  </si>
  <si>
    <t>PRECINCT 9 TOWN MEETING - 3 YR (7)</t>
  </si>
  <si>
    <t>John Michael Tucci</t>
  </si>
  <si>
    <t>M Grace Tucci *</t>
  </si>
  <si>
    <t>Antony M Ventresca</t>
  </si>
  <si>
    <t>Cheryl L Lally *</t>
  </si>
  <si>
    <t>John F Gray Jr *</t>
  </si>
  <si>
    <t>Carole M Reardon</t>
  </si>
  <si>
    <t>James Patrick Lally *</t>
  </si>
  <si>
    <t>Albert H Chin *</t>
  </si>
  <si>
    <t>PRECINCT 9 TOWN MEETING - 1 YR (1)</t>
  </si>
  <si>
    <t>John C Bertolucci Jr</t>
  </si>
  <si>
    <t>Justin A Damon</t>
  </si>
  <si>
    <t>PRECINCT 10 TOWN MEETING - 3 YR (7)</t>
  </si>
  <si>
    <t>David Matthew Overton</t>
  </si>
  <si>
    <t>Scott Matthew Malgieri</t>
  </si>
  <si>
    <t>Kristin M Soly</t>
  </si>
  <si>
    <t>Eric Kendall Gerade</t>
  </si>
  <si>
    <t>Danielle Marie Stevens *</t>
  </si>
  <si>
    <t>PRECINCT 10 TOWN MEETING - 2 YR (5)</t>
  </si>
  <si>
    <t>PRECINCT 10 TOWN MEETING - 1 YR (2)</t>
  </si>
  <si>
    <t>Elizabeth A Overton</t>
  </si>
  <si>
    <t>Katherine Darris</t>
  </si>
  <si>
    <t>William F King</t>
  </si>
  <si>
    <t>Kelly J Domina *</t>
  </si>
  <si>
    <t>Phyllis A Jenninngs</t>
  </si>
  <si>
    <t>Meredith Lovell *</t>
  </si>
  <si>
    <t>Lisa Marie O'Connor</t>
  </si>
  <si>
    <t>PRECINCT 11 TOWN MEETING - 3 YR (6)</t>
  </si>
  <si>
    <t>PRECINCT 11 TOWN MEETING - 2 YR (4)</t>
  </si>
  <si>
    <t>PRECINCT 11 TOWN MEETING - 1 YR (4)</t>
  </si>
  <si>
    <t>Joseph Gilbert</t>
  </si>
  <si>
    <t>Andrew A Jennings</t>
  </si>
  <si>
    <t>Karen J Burdick</t>
  </si>
  <si>
    <t>PRECINCT 12 TOWN MEETING - 3 YR (6)</t>
  </si>
  <si>
    <t>Janet M Granfield</t>
  </si>
  <si>
    <t>Frederick A Liberatore *</t>
  </si>
  <si>
    <t>Richard Joseph Granfield</t>
  </si>
  <si>
    <t>John P Sullivan *</t>
  </si>
  <si>
    <t>PRECINCT 12 TOWN MEETING - 2 YR (3)</t>
  </si>
  <si>
    <t>Nathan Alan Ashe</t>
  </si>
  <si>
    <t>PRECINCT 12 TOWN MEETING - 1 YR (3)</t>
  </si>
  <si>
    <t>Patricia A Roush</t>
  </si>
  <si>
    <t>Eric McDowell</t>
  </si>
  <si>
    <t>Deanna Follis</t>
  </si>
  <si>
    <t>* Incumbents</t>
  </si>
  <si>
    <t>David S Coughlin*</t>
  </si>
  <si>
    <t>Mary K McBride *</t>
  </si>
  <si>
    <t>OFFICIAL ELECTION RESULTS</t>
  </si>
  <si>
    <t xml:space="preserve">TOTAL </t>
  </si>
  <si>
    <t># Registered 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</si>
</sst>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9" fontId="0" fillId="0" borderId="0" xfId="0" applyNumberFormat="1"/>
    <xf numFmtId="3" fontId="0" fillId="0" borderId="0" xfId="0" applyNumberFormat="1"/>
    <xf numFmtId="3" fontId="0" fillId="0" borderId="12" xfId="0" applyNumberFormat="1" applyBorder="1"/>
    <xf numFmtId="0" fontId="0" fillId="2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0" borderId="4" xfId="0" applyFont="1" applyBorder="1"/>
    <xf numFmtId="0" fontId="1" fillId="3" borderId="4" xfId="0" applyFont="1" applyFill="1" applyBorder="1"/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Fill="1" applyBorder="1"/>
    <xf numFmtId="0" fontId="0" fillId="0" borderId="5" xfId="0" applyFill="1" applyBorder="1"/>
    <xf numFmtId="0" fontId="0" fillId="0" borderId="4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B9D0-E822-704D-B173-482DEB446AF5}">
  <sheetPr>
    <pageSetUpPr fitToPage="1"/>
  </sheetPr>
  <dimension ref="A1:N312"/>
  <sheetViews>
    <sheetView tabSelected="1" zoomScaleNormal="100" workbookViewId="0">
      <selection activeCell="M312" sqref="M312"/>
    </sheetView>
  </sheetViews>
  <sheetFormatPr defaultColWidth="10.6640625" defaultRowHeight="15.5" x14ac:dyDescent="0.35"/>
  <cols>
    <col min="1" max="1" width="25.33203125" customWidth="1"/>
    <col min="2" max="13" width="8.83203125" customWidth="1"/>
  </cols>
  <sheetData>
    <row r="1" spans="1:14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4" x14ac:dyDescent="0.35">
      <c r="A2" t="s">
        <v>153</v>
      </c>
    </row>
    <row r="3" spans="1:14" x14ac:dyDescent="0.35">
      <c r="A3" s="21" t="s">
        <v>156</v>
      </c>
      <c r="B3" s="21"/>
      <c r="C3" s="21"/>
      <c r="D3" s="21"/>
      <c r="E3" s="21"/>
      <c r="F3" s="21"/>
      <c r="G3" s="21"/>
      <c r="H3" s="21"/>
      <c r="I3" s="21"/>
      <c r="J3" s="21"/>
      <c r="K3" t="s">
        <v>158</v>
      </c>
      <c r="N3" s="14">
        <v>32048</v>
      </c>
    </row>
    <row r="4" spans="1:14" x14ac:dyDescent="0.3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t="s">
        <v>4</v>
      </c>
      <c r="N4" s="15">
        <v>5574</v>
      </c>
    </row>
    <row r="5" spans="1:14" x14ac:dyDescent="0.35">
      <c r="A5" s="22">
        <v>45388</v>
      </c>
      <c r="B5" s="22"/>
      <c r="C5" s="22"/>
      <c r="D5" s="22"/>
      <c r="E5" s="22"/>
      <c r="F5" s="22"/>
      <c r="G5" s="22"/>
      <c r="H5" s="22"/>
      <c r="I5" s="22"/>
      <c r="J5" s="22"/>
      <c r="K5" t="s">
        <v>5</v>
      </c>
      <c r="N5" s="13">
        <f>((N4)/(N3))</f>
        <v>0.1739266100848727</v>
      </c>
    </row>
    <row r="7" spans="1:14" ht="38" customHeight="1" thickBot="1" x14ac:dyDescent="0.4">
      <c r="A7" s="6" t="s">
        <v>2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8" t="s">
        <v>3</v>
      </c>
    </row>
    <row r="8" spans="1:14" ht="16.5" thickTop="1" thickBot="1" x14ac:dyDescent="0.4">
      <c r="A8" s="9" t="s">
        <v>4</v>
      </c>
      <c r="B8" s="2">
        <v>426</v>
      </c>
      <c r="C8" s="2">
        <v>581</v>
      </c>
      <c r="D8" s="2">
        <v>407</v>
      </c>
      <c r="E8" s="2">
        <v>418</v>
      </c>
      <c r="F8" s="2">
        <v>653</v>
      </c>
      <c r="G8" s="2">
        <v>341</v>
      </c>
      <c r="H8" s="2">
        <v>393</v>
      </c>
      <c r="I8" s="2">
        <v>532</v>
      </c>
      <c r="J8" s="2">
        <v>478</v>
      </c>
      <c r="K8" s="2">
        <v>498</v>
      </c>
      <c r="L8" s="2">
        <v>390</v>
      </c>
      <c r="M8" s="2">
        <v>457</v>
      </c>
      <c r="N8" s="10">
        <f>SUM(B8:M8)</f>
        <v>5574</v>
      </c>
    </row>
    <row r="9" spans="1:14" ht="16" thickTop="1" x14ac:dyDescent="0.35"/>
    <row r="10" spans="1:14" x14ac:dyDescent="0.35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5">
      <c r="A11" s="19" t="s">
        <v>7</v>
      </c>
      <c r="B11" s="5">
        <v>235</v>
      </c>
      <c r="C11" s="5">
        <v>277</v>
      </c>
      <c r="D11" s="5">
        <v>236</v>
      </c>
      <c r="E11" s="5">
        <v>224</v>
      </c>
      <c r="F11" s="5">
        <v>326</v>
      </c>
      <c r="G11" s="5">
        <v>165</v>
      </c>
      <c r="H11" s="5">
        <v>228</v>
      </c>
      <c r="I11" s="5">
        <v>263</v>
      </c>
      <c r="J11" s="5">
        <v>309</v>
      </c>
      <c r="K11" s="5">
        <v>269</v>
      </c>
      <c r="L11" s="5">
        <v>225</v>
      </c>
      <c r="M11" s="5">
        <v>272</v>
      </c>
      <c r="N11" s="5">
        <f>SUM(B11:M11)</f>
        <v>3029</v>
      </c>
    </row>
    <row r="12" spans="1:14" x14ac:dyDescent="0.35">
      <c r="A12" s="5" t="s">
        <v>14</v>
      </c>
      <c r="B12" s="5">
        <v>184</v>
      </c>
      <c r="C12" s="5">
        <v>297</v>
      </c>
      <c r="D12" s="5">
        <v>164</v>
      </c>
      <c r="E12" s="5">
        <v>186</v>
      </c>
      <c r="F12" s="5">
        <v>315</v>
      </c>
      <c r="G12" s="5">
        <v>167</v>
      </c>
      <c r="H12" s="5">
        <v>157</v>
      </c>
      <c r="I12" s="5">
        <v>259</v>
      </c>
      <c r="J12" s="5">
        <v>158</v>
      </c>
      <c r="K12" s="5">
        <v>223</v>
      </c>
      <c r="L12" s="5">
        <v>160</v>
      </c>
      <c r="M12" s="5">
        <v>176</v>
      </c>
      <c r="N12" s="5">
        <f>SUM(B12:M12)</f>
        <v>2446</v>
      </c>
    </row>
    <row r="13" spans="1:14" x14ac:dyDescent="0.35">
      <c r="A13" s="5" t="s">
        <v>8</v>
      </c>
      <c r="B13" s="5">
        <v>0</v>
      </c>
      <c r="C13" s="5">
        <v>0</v>
      </c>
      <c r="D13" s="5">
        <v>2</v>
      </c>
      <c r="E13" s="5">
        <v>0</v>
      </c>
      <c r="F13" s="5">
        <v>0</v>
      </c>
      <c r="G13" s="5">
        <v>2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3</v>
      </c>
      <c r="N13" s="5">
        <v>8</v>
      </c>
    </row>
    <row r="14" spans="1:14" ht="16" thickBot="1" x14ac:dyDescent="0.4">
      <c r="A14" s="11" t="s">
        <v>9</v>
      </c>
      <c r="B14" s="25">
        <v>7</v>
      </c>
      <c r="C14" s="25">
        <v>7</v>
      </c>
      <c r="D14" s="25">
        <v>5</v>
      </c>
      <c r="E14" s="25">
        <v>8</v>
      </c>
      <c r="F14" s="25">
        <v>12</v>
      </c>
      <c r="G14" s="25">
        <v>7</v>
      </c>
      <c r="H14" s="25">
        <v>8</v>
      </c>
      <c r="I14" s="25">
        <v>10</v>
      </c>
      <c r="J14" s="25">
        <v>11</v>
      </c>
      <c r="K14" s="25">
        <v>6</v>
      </c>
      <c r="L14" s="25">
        <v>4</v>
      </c>
      <c r="M14" s="25">
        <v>6</v>
      </c>
      <c r="N14" s="25">
        <f>SUM(B14:M14)</f>
        <v>91</v>
      </c>
    </row>
    <row r="15" spans="1:14" ht="16.5" thickTop="1" thickBot="1" x14ac:dyDescent="0.4">
      <c r="A15" s="4" t="s">
        <v>10</v>
      </c>
      <c r="B15" s="4">
        <f t="shared" ref="B15:N15" si="0">SUM(B11:B14)</f>
        <v>426</v>
      </c>
      <c r="C15" s="4">
        <f t="shared" si="0"/>
        <v>581</v>
      </c>
      <c r="D15" s="4">
        <f t="shared" si="0"/>
        <v>407</v>
      </c>
      <c r="E15" s="4">
        <f t="shared" si="0"/>
        <v>418</v>
      </c>
      <c r="F15" s="4">
        <f t="shared" si="0"/>
        <v>653</v>
      </c>
      <c r="G15" s="4">
        <f t="shared" si="0"/>
        <v>341</v>
      </c>
      <c r="H15" s="4">
        <f t="shared" si="0"/>
        <v>393</v>
      </c>
      <c r="I15" s="4">
        <f t="shared" si="0"/>
        <v>532</v>
      </c>
      <c r="J15" s="4">
        <f t="shared" si="0"/>
        <v>478</v>
      </c>
      <c r="K15" s="4">
        <f t="shared" si="0"/>
        <v>498</v>
      </c>
      <c r="L15" s="4">
        <f t="shared" si="0"/>
        <v>390</v>
      </c>
      <c r="M15" s="4">
        <f t="shared" si="0"/>
        <v>457</v>
      </c>
      <c r="N15" s="4">
        <f t="shared" si="0"/>
        <v>5574</v>
      </c>
    </row>
    <row r="16" spans="1:14" ht="16" thickTop="1" x14ac:dyDescent="0.35"/>
    <row r="17" spans="1:14" x14ac:dyDescent="0.35">
      <c r="A17" s="3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5">
      <c r="A18" s="5" t="s">
        <v>12</v>
      </c>
      <c r="B18" s="5">
        <v>144</v>
      </c>
      <c r="C18" s="5">
        <v>182</v>
      </c>
      <c r="D18" s="5">
        <v>134</v>
      </c>
      <c r="E18" s="5">
        <v>135</v>
      </c>
      <c r="F18" s="5">
        <v>163</v>
      </c>
      <c r="G18" s="5">
        <v>103</v>
      </c>
      <c r="H18" s="5">
        <v>131</v>
      </c>
      <c r="I18" s="5">
        <v>162</v>
      </c>
      <c r="J18" s="5">
        <v>151</v>
      </c>
      <c r="K18" s="5">
        <v>129</v>
      </c>
      <c r="L18" s="5">
        <v>121</v>
      </c>
      <c r="M18" s="5">
        <v>163</v>
      </c>
      <c r="N18" s="5">
        <f>SUM(B18:M18)</f>
        <v>1718</v>
      </c>
    </row>
    <row r="19" spans="1:14" x14ac:dyDescent="0.35">
      <c r="A19" s="19" t="s">
        <v>13</v>
      </c>
      <c r="B19" s="5">
        <v>239</v>
      </c>
      <c r="C19" s="5">
        <v>338</v>
      </c>
      <c r="D19" s="5">
        <v>222</v>
      </c>
      <c r="E19" s="5">
        <v>237</v>
      </c>
      <c r="F19" s="5">
        <v>405</v>
      </c>
      <c r="G19" s="5">
        <v>215</v>
      </c>
      <c r="H19" s="5">
        <v>215</v>
      </c>
      <c r="I19" s="5">
        <v>316</v>
      </c>
      <c r="J19" s="5">
        <v>262</v>
      </c>
      <c r="K19" s="5">
        <v>294</v>
      </c>
      <c r="L19" s="5">
        <v>225</v>
      </c>
      <c r="M19" s="5">
        <v>246</v>
      </c>
      <c r="N19" s="5">
        <f>SUM(B19:M19)</f>
        <v>3214</v>
      </c>
    </row>
    <row r="20" spans="1:14" x14ac:dyDescent="0.35">
      <c r="A20" s="5" t="s">
        <v>8</v>
      </c>
      <c r="B20" s="5">
        <v>1</v>
      </c>
      <c r="C20" s="5">
        <v>3</v>
      </c>
      <c r="D20" s="5">
        <v>1</v>
      </c>
      <c r="E20" s="5">
        <v>1</v>
      </c>
      <c r="F20" s="5">
        <v>0</v>
      </c>
      <c r="G20" s="5">
        <v>0</v>
      </c>
      <c r="H20" s="5">
        <v>2</v>
      </c>
      <c r="I20" s="5">
        <v>0</v>
      </c>
      <c r="J20" s="5">
        <v>0</v>
      </c>
      <c r="K20" s="5">
        <v>0</v>
      </c>
      <c r="L20" s="5">
        <v>1</v>
      </c>
      <c r="M20" s="5">
        <v>1</v>
      </c>
      <c r="N20" s="5">
        <f>SUM(B20:M20)</f>
        <v>10</v>
      </c>
    </row>
    <row r="21" spans="1:14" ht="16" thickBot="1" x14ac:dyDescent="0.4">
      <c r="A21" s="11" t="s">
        <v>9</v>
      </c>
      <c r="B21" s="25">
        <v>42</v>
      </c>
      <c r="C21" s="25">
        <v>58</v>
      </c>
      <c r="D21" s="25">
        <v>50</v>
      </c>
      <c r="E21" s="25">
        <v>45</v>
      </c>
      <c r="F21" s="25">
        <v>85</v>
      </c>
      <c r="G21" s="25">
        <v>23</v>
      </c>
      <c r="H21" s="25">
        <v>45</v>
      </c>
      <c r="I21" s="25">
        <v>54</v>
      </c>
      <c r="J21" s="25">
        <v>65</v>
      </c>
      <c r="K21" s="25">
        <v>75</v>
      </c>
      <c r="L21" s="25">
        <v>43</v>
      </c>
      <c r="M21" s="25">
        <v>47</v>
      </c>
      <c r="N21" s="25">
        <f>SUM(B21:M21)</f>
        <v>632</v>
      </c>
    </row>
    <row r="22" spans="1:14" ht="16.5" thickTop="1" thickBot="1" x14ac:dyDescent="0.4">
      <c r="A22" s="4" t="s">
        <v>10</v>
      </c>
      <c r="B22" s="4">
        <f t="shared" ref="B22:M22" si="1">SUM(B18:B21)</f>
        <v>426</v>
      </c>
      <c r="C22" s="4">
        <f t="shared" si="1"/>
        <v>581</v>
      </c>
      <c r="D22" s="4">
        <f t="shared" si="1"/>
        <v>407</v>
      </c>
      <c r="E22" s="4">
        <f t="shared" si="1"/>
        <v>418</v>
      </c>
      <c r="F22" s="4">
        <f t="shared" si="1"/>
        <v>653</v>
      </c>
      <c r="G22" s="4">
        <f t="shared" si="1"/>
        <v>341</v>
      </c>
      <c r="H22" s="4">
        <f t="shared" si="1"/>
        <v>393</v>
      </c>
      <c r="I22" s="4">
        <f t="shared" si="1"/>
        <v>532</v>
      </c>
      <c r="J22" s="4">
        <f t="shared" si="1"/>
        <v>478</v>
      </c>
      <c r="K22" s="4">
        <f t="shared" si="1"/>
        <v>498</v>
      </c>
      <c r="L22" s="4">
        <f t="shared" si="1"/>
        <v>390</v>
      </c>
      <c r="M22" s="4">
        <f t="shared" si="1"/>
        <v>457</v>
      </c>
      <c r="N22" s="4">
        <f>SUM(B22:M22)</f>
        <v>5574</v>
      </c>
    </row>
    <row r="23" spans="1:14" ht="16" thickTop="1" x14ac:dyDescent="0.35"/>
    <row r="24" spans="1:14" x14ac:dyDescent="0.35">
      <c r="A24" s="3" t="s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35">
      <c r="A25" s="19" t="s">
        <v>17</v>
      </c>
      <c r="B25" s="5">
        <v>257</v>
      </c>
      <c r="C25" s="5">
        <v>345</v>
      </c>
      <c r="D25" s="5">
        <v>191</v>
      </c>
      <c r="E25" s="5">
        <v>247</v>
      </c>
      <c r="F25" s="5">
        <v>364</v>
      </c>
      <c r="G25" s="5">
        <v>208</v>
      </c>
      <c r="H25" s="5">
        <v>222</v>
      </c>
      <c r="I25" s="5">
        <v>322</v>
      </c>
      <c r="J25" s="5">
        <v>251</v>
      </c>
      <c r="K25" s="5">
        <v>265</v>
      </c>
      <c r="L25" s="5">
        <v>238</v>
      </c>
      <c r="M25" s="5">
        <v>254</v>
      </c>
      <c r="N25" s="5">
        <f>SUM(B25:M25)</f>
        <v>3164</v>
      </c>
    </row>
    <row r="26" spans="1:14" x14ac:dyDescent="0.35">
      <c r="A26" s="5" t="s">
        <v>16</v>
      </c>
      <c r="B26" s="5">
        <v>198</v>
      </c>
      <c r="C26" s="5">
        <v>288</v>
      </c>
      <c r="D26" s="5">
        <v>235</v>
      </c>
      <c r="E26" s="5">
        <v>225</v>
      </c>
      <c r="F26" s="5">
        <v>329</v>
      </c>
      <c r="G26" s="5">
        <v>155</v>
      </c>
      <c r="H26" s="5">
        <v>195</v>
      </c>
      <c r="I26" s="5">
        <v>263</v>
      </c>
      <c r="J26" s="5">
        <v>277</v>
      </c>
      <c r="K26" s="5">
        <v>243</v>
      </c>
      <c r="L26" s="5">
        <v>179</v>
      </c>
      <c r="M26" s="5">
        <v>239</v>
      </c>
      <c r="N26" s="5">
        <f>SUM(B26:M26)</f>
        <v>2826</v>
      </c>
    </row>
    <row r="27" spans="1:14" x14ac:dyDescent="0.35">
      <c r="A27" s="19" t="s">
        <v>18</v>
      </c>
      <c r="B27" s="5">
        <v>241</v>
      </c>
      <c r="C27" s="5">
        <v>305</v>
      </c>
      <c r="D27" s="5">
        <v>186</v>
      </c>
      <c r="E27" s="5">
        <v>196</v>
      </c>
      <c r="F27" s="5">
        <v>337</v>
      </c>
      <c r="G27" s="5">
        <v>195</v>
      </c>
      <c r="H27" s="5">
        <v>202</v>
      </c>
      <c r="I27" s="5">
        <v>303</v>
      </c>
      <c r="J27" s="5">
        <v>231</v>
      </c>
      <c r="K27" s="5">
        <v>264</v>
      </c>
      <c r="L27" s="5">
        <v>219</v>
      </c>
      <c r="M27" s="5">
        <v>264</v>
      </c>
      <c r="N27" s="5">
        <f>SUM(B27:M27)</f>
        <v>2943</v>
      </c>
    </row>
    <row r="28" spans="1:14" x14ac:dyDescent="0.35">
      <c r="A28" s="5" t="s">
        <v>8</v>
      </c>
      <c r="B28" s="5">
        <v>4</v>
      </c>
      <c r="C28" s="5">
        <v>4</v>
      </c>
      <c r="D28" s="5">
        <v>5</v>
      </c>
      <c r="E28" s="5">
        <v>2</v>
      </c>
      <c r="F28" s="5">
        <v>5</v>
      </c>
      <c r="G28" s="5">
        <v>3</v>
      </c>
      <c r="H28" s="5">
        <v>1</v>
      </c>
      <c r="I28" s="5">
        <v>4</v>
      </c>
      <c r="J28" s="5">
        <v>4</v>
      </c>
      <c r="K28" s="5">
        <v>2</v>
      </c>
      <c r="L28" s="5">
        <v>0</v>
      </c>
      <c r="M28" s="5">
        <v>3</v>
      </c>
      <c r="N28" s="5">
        <f>SUM(B28:M28)</f>
        <v>37</v>
      </c>
    </row>
    <row r="29" spans="1:14" ht="16" thickBot="1" x14ac:dyDescent="0.4">
      <c r="A29" s="12" t="s">
        <v>9</v>
      </c>
      <c r="B29" s="26">
        <v>152</v>
      </c>
      <c r="C29" s="26">
        <v>220</v>
      </c>
      <c r="D29" s="26">
        <v>197</v>
      </c>
      <c r="E29" s="26">
        <v>166</v>
      </c>
      <c r="F29" s="26">
        <v>271</v>
      </c>
      <c r="G29" s="26">
        <v>121</v>
      </c>
      <c r="H29" s="26">
        <v>166</v>
      </c>
      <c r="I29" s="26">
        <v>172</v>
      </c>
      <c r="J29" s="26">
        <v>193</v>
      </c>
      <c r="K29" s="26">
        <v>222</v>
      </c>
      <c r="L29" s="26">
        <v>144</v>
      </c>
      <c r="M29" s="26">
        <v>154</v>
      </c>
      <c r="N29" s="26">
        <f>SUM(B29:M29)</f>
        <v>2178</v>
      </c>
    </row>
    <row r="30" spans="1:14" ht="16.5" thickTop="1" thickBot="1" x14ac:dyDescent="0.4">
      <c r="A30" s="1" t="s">
        <v>10</v>
      </c>
      <c r="B30" s="1">
        <f t="shared" ref="B30:N30" si="2">SUM(B25:B29)</f>
        <v>852</v>
      </c>
      <c r="C30" s="1">
        <f t="shared" si="2"/>
        <v>1162</v>
      </c>
      <c r="D30" s="1">
        <f t="shared" si="2"/>
        <v>814</v>
      </c>
      <c r="E30" s="1">
        <f t="shared" si="2"/>
        <v>836</v>
      </c>
      <c r="F30" s="1">
        <f t="shared" si="2"/>
        <v>1306</v>
      </c>
      <c r="G30" s="1">
        <f t="shared" si="2"/>
        <v>682</v>
      </c>
      <c r="H30" s="1">
        <f t="shared" si="2"/>
        <v>786</v>
      </c>
      <c r="I30" s="1">
        <f t="shared" si="2"/>
        <v>1064</v>
      </c>
      <c r="J30" s="1">
        <f t="shared" si="2"/>
        <v>956</v>
      </c>
      <c r="K30" s="1">
        <f t="shared" si="2"/>
        <v>996</v>
      </c>
      <c r="L30" s="1">
        <f t="shared" si="2"/>
        <v>780</v>
      </c>
      <c r="M30" s="1">
        <f t="shared" si="2"/>
        <v>914</v>
      </c>
      <c r="N30" s="10">
        <f t="shared" si="2"/>
        <v>11148</v>
      </c>
    </row>
    <row r="31" spans="1:14" ht="16" thickTop="1" x14ac:dyDescent="0.35"/>
    <row r="32" spans="1:14" x14ac:dyDescent="0.35">
      <c r="A32" s="3" t="s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35">
      <c r="A33" s="5" t="s">
        <v>20</v>
      </c>
      <c r="B33" s="5">
        <v>177</v>
      </c>
      <c r="C33" s="5">
        <v>208</v>
      </c>
      <c r="D33" s="5">
        <v>151</v>
      </c>
      <c r="E33" s="5">
        <v>150</v>
      </c>
      <c r="F33" s="5">
        <v>231</v>
      </c>
      <c r="G33" s="5">
        <v>120</v>
      </c>
      <c r="H33" s="5">
        <v>158</v>
      </c>
      <c r="I33" s="5">
        <v>184</v>
      </c>
      <c r="J33" s="5">
        <v>207</v>
      </c>
      <c r="K33" s="5">
        <v>178</v>
      </c>
      <c r="L33" s="5">
        <v>139</v>
      </c>
      <c r="M33" s="5">
        <v>174</v>
      </c>
      <c r="N33" s="5">
        <f>SUM(B33:M33)</f>
        <v>2077</v>
      </c>
    </row>
    <row r="34" spans="1:14" x14ac:dyDescent="0.35">
      <c r="A34" s="19" t="s">
        <v>21</v>
      </c>
      <c r="B34" s="5">
        <v>188</v>
      </c>
      <c r="C34" s="5">
        <v>298</v>
      </c>
      <c r="D34" s="5">
        <v>182</v>
      </c>
      <c r="E34" s="5">
        <v>208</v>
      </c>
      <c r="F34" s="5">
        <v>337</v>
      </c>
      <c r="G34" s="5">
        <v>183</v>
      </c>
      <c r="H34" s="5">
        <v>182</v>
      </c>
      <c r="I34" s="5">
        <v>278</v>
      </c>
      <c r="J34" s="5">
        <v>205</v>
      </c>
      <c r="K34" s="5">
        <v>236</v>
      </c>
      <c r="L34" s="5">
        <v>199</v>
      </c>
      <c r="M34" s="5">
        <v>233</v>
      </c>
      <c r="N34" s="5">
        <f>SUM(B34:M34)</f>
        <v>2729</v>
      </c>
    </row>
    <row r="35" spans="1:14" x14ac:dyDescent="0.35">
      <c r="A35" s="5" t="s">
        <v>8</v>
      </c>
      <c r="B35" s="5">
        <v>2</v>
      </c>
      <c r="C35" s="5">
        <v>2</v>
      </c>
      <c r="D35" s="5">
        <v>2</v>
      </c>
      <c r="E35" s="5">
        <v>1</v>
      </c>
      <c r="F35" s="5">
        <v>1</v>
      </c>
      <c r="G35" s="5">
        <v>1</v>
      </c>
      <c r="H35" s="5">
        <v>0</v>
      </c>
      <c r="I35" s="5">
        <v>0</v>
      </c>
      <c r="J35" s="5">
        <v>0</v>
      </c>
      <c r="K35" s="5">
        <v>3</v>
      </c>
      <c r="L35" s="5">
        <v>0</v>
      </c>
      <c r="M35" s="5">
        <v>6</v>
      </c>
      <c r="N35" s="5">
        <f>SUM(B35:M35)</f>
        <v>18</v>
      </c>
    </row>
    <row r="36" spans="1:14" ht="16" thickBot="1" x14ac:dyDescent="0.4">
      <c r="A36" s="11" t="s">
        <v>9</v>
      </c>
      <c r="B36" s="25">
        <v>59</v>
      </c>
      <c r="C36" s="25">
        <v>73</v>
      </c>
      <c r="D36" s="25">
        <v>72</v>
      </c>
      <c r="E36" s="25">
        <v>59</v>
      </c>
      <c r="F36" s="25">
        <v>84</v>
      </c>
      <c r="G36" s="25">
        <v>37</v>
      </c>
      <c r="H36" s="25">
        <v>53</v>
      </c>
      <c r="I36" s="25">
        <v>70</v>
      </c>
      <c r="J36" s="25">
        <v>66</v>
      </c>
      <c r="K36" s="25">
        <v>81</v>
      </c>
      <c r="L36" s="25">
        <v>52</v>
      </c>
      <c r="M36" s="25">
        <v>44</v>
      </c>
      <c r="N36" s="25">
        <f>SUM(B36:M36)</f>
        <v>750</v>
      </c>
    </row>
    <row r="37" spans="1:14" ht="16.5" thickTop="1" thickBot="1" x14ac:dyDescent="0.4">
      <c r="A37" s="4" t="s">
        <v>10</v>
      </c>
      <c r="B37" s="4">
        <f t="shared" ref="B37:N37" si="3">SUM(B33:B36)</f>
        <v>426</v>
      </c>
      <c r="C37" s="4">
        <f t="shared" si="3"/>
        <v>581</v>
      </c>
      <c r="D37" s="4">
        <f t="shared" si="3"/>
        <v>407</v>
      </c>
      <c r="E37" s="4">
        <f t="shared" si="3"/>
        <v>418</v>
      </c>
      <c r="F37" s="4">
        <f t="shared" si="3"/>
        <v>653</v>
      </c>
      <c r="G37" s="4">
        <f t="shared" si="3"/>
        <v>341</v>
      </c>
      <c r="H37" s="4">
        <f t="shared" si="3"/>
        <v>393</v>
      </c>
      <c r="I37" s="4">
        <f t="shared" si="3"/>
        <v>532</v>
      </c>
      <c r="J37" s="4">
        <f t="shared" si="3"/>
        <v>478</v>
      </c>
      <c r="K37" s="4">
        <f t="shared" si="3"/>
        <v>498</v>
      </c>
      <c r="L37" s="4">
        <f t="shared" si="3"/>
        <v>390</v>
      </c>
      <c r="M37" s="4">
        <f t="shared" si="3"/>
        <v>457</v>
      </c>
      <c r="N37" s="4">
        <f t="shared" si="3"/>
        <v>5574</v>
      </c>
    </row>
    <row r="38" spans="1:14" ht="16" thickTop="1" x14ac:dyDescent="0.35"/>
    <row r="39" spans="1:14" x14ac:dyDescent="0.35">
      <c r="A39" s="3" t="s">
        <v>22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35">
      <c r="A40" s="19" t="s">
        <v>23</v>
      </c>
      <c r="B40" s="5">
        <v>315</v>
      </c>
      <c r="C40" s="5">
        <v>418</v>
      </c>
      <c r="D40" s="5">
        <v>285</v>
      </c>
      <c r="E40" s="5">
        <v>303</v>
      </c>
      <c r="F40" s="5">
        <v>490</v>
      </c>
      <c r="G40" s="5">
        <v>264</v>
      </c>
      <c r="H40" s="5">
        <v>275</v>
      </c>
      <c r="I40" s="5">
        <v>384</v>
      </c>
      <c r="J40" s="5">
        <v>346</v>
      </c>
      <c r="K40" s="5">
        <v>352</v>
      </c>
      <c r="L40" s="5">
        <v>293</v>
      </c>
      <c r="M40" s="5">
        <v>332</v>
      </c>
      <c r="N40" s="5">
        <f>SUM(B40:M40)</f>
        <v>4057</v>
      </c>
    </row>
    <row r="41" spans="1:14" x14ac:dyDescent="0.35">
      <c r="A41" s="5" t="s">
        <v>8</v>
      </c>
      <c r="B41" s="5">
        <v>0</v>
      </c>
      <c r="C41" s="5">
        <v>11</v>
      </c>
      <c r="D41" s="5">
        <v>3</v>
      </c>
      <c r="E41" s="5">
        <v>0</v>
      </c>
      <c r="F41" s="5">
        <v>3</v>
      </c>
      <c r="G41" s="5">
        <v>1</v>
      </c>
      <c r="H41" s="5">
        <v>3</v>
      </c>
      <c r="I41" s="5">
        <v>5</v>
      </c>
      <c r="J41" s="5">
        <v>3</v>
      </c>
      <c r="K41" s="5">
        <v>2</v>
      </c>
      <c r="L41" s="5">
        <v>2</v>
      </c>
      <c r="M41" s="5">
        <v>3</v>
      </c>
      <c r="N41" s="5">
        <f>SUM(B41:M41)</f>
        <v>36</v>
      </c>
    </row>
    <row r="42" spans="1:14" ht="16" thickBot="1" x14ac:dyDescent="0.4">
      <c r="A42" s="11" t="s">
        <v>9</v>
      </c>
      <c r="B42" s="25">
        <v>111</v>
      </c>
      <c r="C42" s="25">
        <v>152</v>
      </c>
      <c r="D42" s="25">
        <v>119</v>
      </c>
      <c r="E42" s="25">
        <v>115</v>
      </c>
      <c r="F42" s="25">
        <v>160</v>
      </c>
      <c r="G42" s="25">
        <v>76</v>
      </c>
      <c r="H42" s="25">
        <v>115</v>
      </c>
      <c r="I42" s="25">
        <v>143</v>
      </c>
      <c r="J42" s="25">
        <v>129</v>
      </c>
      <c r="K42" s="25">
        <v>144</v>
      </c>
      <c r="L42" s="25">
        <v>95</v>
      </c>
      <c r="M42" s="25">
        <v>122</v>
      </c>
      <c r="N42" s="25">
        <f>SUM(B42:M42)</f>
        <v>1481</v>
      </c>
    </row>
    <row r="43" spans="1:14" ht="16.5" thickTop="1" thickBot="1" x14ac:dyDescent="0.4">
      <c r="A43" s="4" t="s">
        <v>10</v>
      </c>
      <c r="B43" s="4">
        <f t="shared" ref="B43:N43" si="4">SUM(B40:B42)</f>
        <v>426</v>
      </c>
      <c r="C43" s="4">
        <f t="shared" si="4"/>
        <v>581</v>
      </c>
      <c r="D43" s="4">
        <f t="shared" si="4"/>
        <v>407</v>
      </c>
      <c r="E43" s="4">
        <f t="shared" si="4"/>
        <v>418</v>
      </c>
      <c r="F43" s="4">
        <f t="shared" si="4"/>
        <v>653</v>
      </c>
      <c r="G43" s="4">
        <f t="shared" si="4"/>
        <v>341</v>
      </c>
      <c r="H43" s="4">
        <f t="shared" si="4"/>
        <v>393</v>
      </c>
      <c r="I43" s="4">
        <f t="shared" si="4"/>
        <v>532</v>
      </c>
      <c r="J43" s="4">
        <f t="shared" si="4"/>
        <v>478</v>
      </c>
      <c r="K43" s="4">
        <f t="shared" si="4"/>
        <v>498</v>
      </c>
      <c r="L43" s="4">
        <f t="shared" si="4"/>
        <v>390</v>
      </c>
      <c r="M43" s="4">
        <f t="shared" si="4"/>
        <v>457</v>
      </c>
      <c r="N43" s="4">
        <f t="shared" si="4"/>
        <v>5574</v>
      </c>
    </row>
    <row r="44" spans="1:14" ht="16" thickTop="1" x14ac:dyDescent="0.35"/>
    <row r="45" spans="1:14" x14ac:dyDescent="0.35">
      <c r="A45" s="16" t="s">
        <v>37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x14ac:dyDescent="0.35">
      <c r="A46" s="19" t="s">
        <v>24</v>
      </c>
      <c r="B46" s="5">
        <v>247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5"/>
    </row>
    <row r="47" spans="1:14" x14ac:dyDescent="0.35">
      <c r="A47" s="5" t="s">
        <v>25</v>
      </c>
      <c r="B47" s="5">
        <v>204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5"/>
    </row>
    <row r="48" spans="1:14" x14ac:dyDescent="0.35">
      <c r="A48" s="19" t="s">
        <v>26</v>
      </c>
      <c r="B48" s="5">
        <v>247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5"/>
    </row>
    <row r="49" spans="1:14" x14ac:dyDescent="0.35">
      <c r="A49" s="19" t="s">
        <v>27</v>
      </c>
      <c r="B49" s="5">
        <v>290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5"/>
    </row>
    <row r="50" spans="1:14" x14ac:dyDescent="0.35">
      <c r="A50" s="19" t="s">
        <v>28</v>
      </c>
      <c r="B50" s="5">
        <v>219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5"/>
    </row>
    <row r="51" spans="1:14" x14ac:dyDescent="0.35">
      <c r="A51" s="19" t="s">
        <v>29</v>
      </c>
      <c r="B51" s="5">
        <v>249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5"/>
    </row>
    <row r="52" spans="1:14" x14ac:dyDescent="0.35">
      <c r="A52" s="5" t="s">
        <v>30</v>
      </c>
      <c r="B52" s="5">
        <v>196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5"/>
    </row>
    <row r="53" spans="1:14" x14ac:dyDescent="0.35">
      <c r="A53" s="19" t="s">
        <v>31</v>
      </c>
      <c r="B53" s="5">
        <v>230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5"/>
    </row>
    <row r="54" spans="1:14" x14ac:dyDescent="0.35">
      <c r="A54" s="5" t="s">
        <v>8</v>
      </c>
      <c r="B54" s="5">
        <v>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5"/>
    </row>
    <row r="55" spans="1:14" x14ac:dyDescent="0.35">
      <c r="A55" s="5" t="s">
        <v>32</v>
      </c>
      <c r="B55" s="27">
        <v>669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5"/>
    </row>
    <row r="56" spans="1:14" x14ac:dyDescent="0.35">
      <c r="A56" s="18" t="s">
        <v>10</v>
      </c>
      <c r="B56" s="18">
        <f>SUM(B46:B55)</f>
        <v>2556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5"/>
    </row>
    <row r="57" spans="1:14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35">
      <c r="A58" s="5" t="s">
        <v>38</v>
      </c>
      <c r="B58" s="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5"/>
    </row>
    <row r="59" spans="1:14" x14ac:dyDescent="0.35">
      <c r="A59" s="19" t="s">
        <v>33</v>
      </c>
      <c r="B59" s="5">
        <v>205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5"/>
    </row>
    <row r="60" spans="1:14" x14ac:dyDescent="0.35">
      <c r="A60" s="5" t="s">
        <v>34</v>
      </c>
      <c r="B60" s="5">
        <v>127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5"/>
    </row>
    <row r="61" spans="1:14" x14ac:dyDescent="0.35">
      <c r="A61" s="5" t="s">
        <v>35</v>
      </c>
      <c r="B61" s="5">
        <v>146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5"/>
    </row>
    <row r="62" spans="1:14" x14ac:dyDescent="0.35">
      <c r="A62" s="19" t="s">
        <v>36</v>
      </c>
      <c r="B62" s="5">
        <v>166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5"/>
    </row>
    <row r="63" spans="1:14" x14ac:dyDescent="0.35">
      <c r="A63" s="5" t="s">
        <v>8</v>
      </c>
      <c r="B63" s="5">
        <v>5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5"/>
    </row>
    <row r="64" spans="1:14" x14ac:dyDescent="0.35">
      <c r="A64" s="5" t="s">
        <v>9</v>
      </c>
      <c r="B64" s="27">
        <v>203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5"/>
    </row>
    <row r="65" spans="1:14" x14ac:dyDescent="0.35">
      <c r="A65" s="18" t="s">
        <v>10</v>
      </c>
      <c r="B65" s="18">
        <f>SUM(B59:B64)</f>
        <v>852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5"/>
    </row>
    <row r="66" spans="1:14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35">
      <c r="A67" s="5" t="s">
        <v>39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35">
      <c r="A68" s="19" t="s">
        <v>40</v>
      </c>
      <c r="B68" s="5">
        <v>283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5"/>
    </row>
    <row r="69" spans="1:14" x14ac:dyDescent="0.35">
      <c r="A69" s="19" t="s">
        <v>41</v>
      </c>
      <c r="B69" s="5">
        <v>283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5"/>
    </row>
    <row r="70" spans="1:14" x14ac:dyDescent="0.35">
      <c r="A70" s="5" t="s">
        <v>8</v>
      </c>
      <c r="B70" s="5">
        <v>7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5"/>
    </row>
    <row r="71" spans="1:14" x14ac:dyDescent="0.35">
      <c r="A71" s="5" t="s">
        <v>9</v>
      </c>
      <c r="B71" s="5">
        <v>279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5"/>
    </row>
    <row r="72" spans="1:14" x14ac:dyDescent="0.35">
      <c r="A72" s="18" t="s">
        <v>10</v>
      </c>
      <c r="B72" s="18">
        <f>SUM(B68:B71)</f>
        <v>852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5"/>
    </row>
    <row r="73" spans="1:14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35">
      <c r="A74" s="5" t="s">
        <v>42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35">
      <c r="A75" s="19" t="s">
        <v>14</v>
      </c>
      <c r="B75" s="17"/>
      <c r="C75" s="5">
        <v>347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5"/>
    </row>
    <row r="76" spans="1:14" x14ac:dyDescent="0.35">
      <c r="A76" s="19" t="s">
        <v>43</v>
      </c>
      <c r="B76" s="17"/>
      <c r="C76" s="5">
        <v>355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5"/>
    </row>
    <row r="77" spans="1:14" x14ac:dyDescent="0.35">
      <c r="A77" s="19" t="s">
        <v>44</v>
      </c>
      <c r="B77" s="17"/>
      <c r="C77" s="5">
        <v>336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5"/>
    </row>
    <row r="78" spans="1:14" x14ac:dyDescent="0.35">
      <c r="A78" s="5" t="s">
        <v>45</v>
      </c>
      <c r="B78" s="17"/>
      <c r="C78" s="5">
        <v>315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5"/>
    </row>
    <row r="79" spans="1:14" x14ac:dyDescent="0.35">
      <c r="A79" s="19" t="s">
        <v>46</v>
      </c>
      <c r="B79" s="17"/>
      <c r="C79" s="5">
        <v>358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5"/>
    </row>
    <row r="80" spans="1:14" x14ac:dyDescent="0.35">
      <c r="A80" s="19" t="s">
        <v>47</v>
      </c>
      <c r="B80" s="17"/>
      <c r="C80" s="5">
        <v>326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5"/>
    </row>
    <row r="81" spans="1:14" x14ac:dyDescent="0.35">
      <c r="A81" s="5" t="s">
        <v>48</v>
      </c>
      <c r="B81" s="17"/>
      <c r="C81" s="5">
        <v>312</v>
      </c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5"/>
    </row>
    <row r="82" spans="1:14" x14ac:dyDescent="0.35">
      <c r="A82" s="19" t="s">
        <v>49</v>
      </c>
      <c r="B82" s="17"/>
      <c r="C82" s="5">
        <v>329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5"/>
    </row>
    <row r="83" spans="1:14" x14ac:dyDescent="0.35">
      <c r="A83" s="5" t="s">
        <v>8</v>
      </c>
      <c r="B83" s="17"/>
      <c r="C83" s="5">
        <v>31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5"/>
    </row>
    <row r="84" spans="1:14" x14ac:dyDescent="0.35">
      <c r="A84" s="5" t="s">
        <v>9</v>
      </c>
      <c r="B84" s="17"/>
      <c r="C84" s="5">
        <v>1358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5"/>
    </row>
    <row r="85" spans="1:14" s="28" customFormat="1" x14ac:dyDescent="0.35">
      <c r="A85" s="18" t="s">
        <v>10</v>
      </c>
      <c r="B85" s="18"/>
      <c r="C85" s="18">
        <f>SUM(C75:C84)</f>
        <v>4067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35">
      <c r="A87" s="5" t="s">
        <v>50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35">
      <c r="A88" s="19" t="s">
        <v>51</v>
      </c>
      <c r="B88" s="17"/>
      <c r="C88" s="5">
        <v>362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5"/>
    </row>
    <row r="89" spans="1:14" x14ac:dyDescent="0.35">
      <c r="A89" s="19" t="s">
        <v>52</v>
      </c>
      <c r="B89" s="17"/>
      <c r="C89" s="5">
        <v>372</v>
      </c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5"/>
    </row>
    <row r="90" spans="1:14" x14ac:dyDescent="0.35">
      <c r="A90" s="19" t="s">
        <v>151</v>
      </c>
      <c r="B90" s="17"/>
      <c r="C90" s="5">
        <v>15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5"/>
    </row>
    <row r="91" spans="1:14" x14ac:dyDescent="0.35">
      <c r="A91" s="5" t="s">
        <v>8</v>
      </c>
      <c r="B91" s="17"/>
      <c r="C91" s="5">
        <v>48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5"/>
    </row>
    <row r="92" spans="1:14" x14ac:dyDescent="0.35">
      <c r="A92" s="5" t="s">
        <v>9</v>
      </c>
      <c r="B92" s="17"/>
      <c r="C92" s="5">
        <v>946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5"/>
    </row>
    <row r="93" spans="1:14" s="28" customFormat="1" x14ac:dyDescent="0.35">
      <c r="A93" s="18" t="s">
        <v>10</v>
      </c>
      <c r="B93" s="18"/>
      <c r="C93" s="18">
        <v>1743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35">
      <c r="A95" s="5" t="s">
        <v>53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35">
      <c r="A96" s="19" t="s">
        <v>54</v>
      </c>
      <c r="B96" s="17"/>
      <c r="C96" s="5">
        <v>407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5"/>
    </row>
    <row r="97" spans="1:14" x14ac:dyDescent="0.35">
      <c r="A97" s="5" t="s">
        <v>8</v>
      </c>
      <c r="B97" s="17"/>
      <c r="C97" s="5">
        <v>8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5"/>
    </row>
    <row r="98" spans="1:14" x14ac:dyDescent="0.35">
      <c r="A98" s="5" t="s">
        <v>9</v>
      </c>
      <c r="B98" s="17"/>
      <c r="C98" s="5">
        <v>166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5"/>
    </row>
    <row r="99" spans="1:14" s="28" customFormat="1" x14ac:dyDescent="0.35">
      <c r="A99" s="18" t="s">
        <v>10</v>
      </c>
      <c r="B99" s="18"/>
      <c r="C99" s="18">
        <f>SUM(C96:C98)</f>
        <v>581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1:14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35">
      <c r="A101" s="5" t="s">
        <v>55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35">
      <c r="A102" s="19" t="s">
        <v>56</v>
      </c>
      <c r="B102" s="17"/>
      <c r="C102" s="17"/>
      <c r="D102" s="5">
        <v>287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5"/>
    </row>
    <row r="103" spans="1:14" x14ac:dyDescent="0.35">
      <c r="A103" s="5" t="s">
        <v>8</v>
      </c>
      <c r="B103" s="17"/>
      <c r="C103" s="17"/>
      <c r="D103" s="5">
        <v>45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5"/>
    </row>
    <row r="104" spans="1:14" x14ac:dyDescent="0.35">
      <c r="A104" s="5" t="s">
        <v>9</v>
      </c>
      <c r="B104" s="17"/>
      <c r="C104" s="17"/>
      <c r="D104" s="5">
        <v>2517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5"/>
    </row>
    <row r="105" spans="1:14" x14ac:dyDescent="0.35">
      <c r="A105" s="18" t="s">
        <v>10</v>
      </c>
      <c r="B105" s="17"/>
      <c r="C105" s="17"/>
      <c r="D105" s="18">
        <v>2849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5"/>
    </row>
    <row r="106" spans="1:14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35">
      <c r="A107" s="5" t="s">
        <v>58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35">
      <c r="A108" s="5" t="s">
        <v>8</v>
      </c>
      <c r="B108" s="17"/>
      <c r="C108" s="17"/>
      <c r="D108" s="5">
        <v>24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5"/>
    </row>
    <row r="109" spans="1:14" x14ac:dyDescent="0.35">
      <c r="A109" s="5" t="s">
        <v>32</v>
      </c>
      <c r="B109" s="17"/>
      <c r="C109" s="17"/>
      <c r="D109" s="5">
        <v>1604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5"/>
    </row>
    <row r="110" spans="1:14" x14ac:dyDescent="0.35">
      <c r="A110" s="18" t="s">
        <v>10</v>
      </c>
      <c r="B110" s="17"/>
      <c r="C110" s="17"/>
      <c r="D110" s="18">
        <v>1628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5"/>
    </row>
    <row r="111" spans="1:14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35">
      <c r="A112" s="5" t="s">
        <v>57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35">
      <c r="A113" s="19" t="s">
        <v>59</v>
      </c>
      <c r="B113" s="17"/>
      <c r="C113" s="17"/>
      <c r="D113" s="5">
        <v>305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5"/>
    </row>
    <row r="114" spans="1:14" x14ac:dyDescent="0.35">
      <c r="A114" s="5" t="s">
        <v>8</v>
      </c>
      <c r="B114" s="17"/>
      <c r="C114" s="17"/>
      <c r="D114" s="5">
        <v>11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5"/>
    </row>
    <row r="115" spans="1:14" x14ac:dyDescent="0.35">
      <c r="A115" s="5" t="s">
        <v>9</v>
      </c>
      <c r="B115" s="17"/>
      <c r="C115" s="17"/>
      <c r="D115" s="5">
        <v>905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5"/>
    </row>
    <row r="116" spans="1:14" x14ac:dyDescent="0.35">
      <c r="A116" s="18" t="s">
        <v>10</v>
      </c>
      <c r="B116" s="17"/>
      <c r="C116" s="17"/>
      <c r="D116" s="18">
        <v>1221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5"/>
    </row>
    <row r="117" spans="1:14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35">
      <c r="A118" s="5" t="s">
        <v>60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35">
      <c r="A119" s="19" t="s">
        <v>61</v>
      </c>
      <c r="B119" s="17"/>
      <c r="C119" s="17"/>
      <c r="D119" s="17"/>
      <c r="E119" s="5">
        <v>251</v>
      </c>
      <c r="F119" s="17"/>
      <c r="G119" s="17"/>
      <c r="H119" s="17"/>
      <c r="I119" s="17"/>
      <c r="J119" s="17"/>
      <c r="K119" s="17"/>
      <c r="L119" s="17"/>
      <c r="M119" s="17"/>
      <c r="N119" s="5"/>
    </row>
    <row r="120" spans="1:14" x14ac:dyDescent="0.35">
      <c r="A120" s="19" t="s">
        <v>62</v>
      </c>
      <c r="B120" s="17"/>
      <c r="C120" s="17"/>
      <c r="D120" s="17"/>
      <c r="E120" s="5">
        <v>264</v>
      </c>
      <c r="F120" s="17"/>
      <c r="G120" s="17"/>
      <c r="H120" s="17"/>
      <c r="I120" s="17"/>
      <c r="J120" s="17"/>
      <c r="K120" s="17"/>
      <c r="L120" s="17"/>
      <c r="M120" s="17"/>
      <c r="N120" s="5"/>
    </row>
    <row r="121" spans="1:14" x14ac:dyDescent="0.35">
      <c r="A121" s="19" t="s">
        <v>67</v>
      </c>
      <c r="B121" s="17"/>
      <c r="C121" s="17"/>
      <c r="D121" s="17"/>
      <c r="E121" s="5">
        <v>241</v>
      </c>
      <c r="F121" s="17"/>
      <c r="G121" s="17"/>
      <c r="H121" s="17"/>
      <c r="I121" s="17"/>
      <c r="J121" s="17"/>
      <c r="K121" s="17"/>
      <c r="L121" s="17"/>
      <c r="M121" s="17"/>
      <c r="N121" s="5"/>
    </row>
    <row r="122" spans="1:14" x14ac:dyDescent="0.35">
      <c r="A122" s="19" t="s">
        <v>63</v>
      </c>
      <c r="B122" s="17"/>
      <c r="C122" s="17"/>
      <c r="D122" s="17"/>
      <c r="E122" s="5">
        <v>244</v>
      </c>
      <c r="F122" s="17"/>
      <c r="G122" s="17"/>
      <c r="H122" s="17"/>
      <c r="I122" s="17"/>
      <c r="J122" s="17"/>
      <c r="K122" s="17"/>
      <c r="L122" s="17"/>
      <c r="M122" s="17"/>
      <c r="N122" s="5"/>
    </row>
    <row r="123" spans="1:14" x14ac:dyDescent="0.35">
      <c r="A123" s="19" t="s">
        <v>64</v>
      </c>
      <c r="B123" s="17"/>
      <c r="C123" s="17"/>
      <c r="D123" s="17"/>
      <c r="E123" s="5">
        <v>248</v>
      </c>
      <c r="F123" s="17"/>
      <c r="G123" s="17"/>
      <c r="H123" s="17"/>
      <c r="I123" s="17"/>
      <c r="J123" s="17"/>
      <c r="K123" s="17"/>
      <c r="L123" s="17"/>
      <c r="M123" s="17"/>
      <c r="N123" s="5"/>
    </row>
    <row r="124" spans="1:14" x14ac:dyDescent="0.35">
      <c r="A124" s="19" t="s">
        <v>152</v>
      </c>
      <c r="B124" s="17"/>
      <c r="C124" s="17"/>
      <c r="D124" s="17"/>
      <c r="E124" s="5">
        <v>11</v>
      </c>
      <c r="F124" s="17"/>
      <c r="G124" s="17"/>
      <c r="H124" s="17"/>
      <c r="I124" s="17"/>
      <c r="J124" s="17"/>
      <c r="K124" s="17"/>
      <c r="L124" s="17"/>
      <c r="M124" s="17"/>
      <c r="N124" s="5"/>
    </row>
    <row r="125" spans="1:14" x14ac:dyDescent="0.35">
      <c r="A125" s="5" t="s">
        <v>8</v>
      </c>
      <c r="B125" s="17"/>
      <c r="C125" s="17"/>
      <c r="D125" s="17"/>
      <c r="E125" s="5">
        <v>22</v>
      </c>
      <c r="F125" s="17"/>
      <c r="G125" s="17"/>
      <c r="H125" s="17"/>
      <c r="I125" s="17"/>
      <c r="J125" s="17"/>
      <c r="K125" s="17"/>
      <c r="L125" s="17"/>
      <c r="M125" s="17"/>
      <c r="N125" s="5"/>
    </row>
    <row r="126" spans="1:14" x14ac:dyDescent="0.35">
      <c r="A126" s="5" t="s">
        <v>9</v>
      </c>
      <c r="B126" s="17"/>
      <c r="C126" s="17"/>
      <c r="D126" s="17"/>
      <c r="E126" s="5">
        <v>1645</v>
      </c>
      <c r="F126" s="17"/>
      <c r="G126" s="17"/>
      <c r="H126" s="17"/>
      <c r="I126" s="17"/>
      <c r="J126" s="17"/>
      <c r="K126" s="17"/>
      <c r="L126" s="17"/>
      <c r="M126" s="17"/>
      <c r="N126" s="5"/>
    </row>
    <row r="127" spans="1:14" x14ac:dyDescent="0.35">
      <c r="A127" s="18" t="s">
        <v>10</v>
      </c>
      <c r="B127" s="17"/>
      <c r="C127" s="17"/>
      <c r="D127" s="17"/>
      <c r="E127" s="18">
        <f>SUM(E119:E126)</f>
        <v>2926</v>
      </c>
      <c r="F127" s="17"/>
      <c r="G127" s="17"/>
      <c r="H127" s="17"/>
      <c r="I127" s="17"/>
      <c r="J127" s="17"/>
      <c r="K127" s="17"/>
      <c r="L127" s="17"/>
      <c r="M127" s="17"/>
      <c r="N127" s="5"/>
    </row>
    <row r="128" spans="1:14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35">
      <c r="A129" s="5" t="s">
        <v>65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35">
      <c r="A130" s="5" t="s">
        <v>8</v>
      </c>
      <c r="B130" s="17"/>
      <c r="C130" s="17"/>
      <c r="D130" s="17"/>
      <c r="E130" s="5">
        <v>16</v>
      </c>
      <c r="F130" s="17"/>
      <c r="G130" s="17"/>
      <c r="H130" s="17"/>
      <c r="I130" s="17"/>
      <c r="J130" s="17"/>
      <c r="K130" s="17"/>
      <c r="L130" s="17"/>
      <c r="M130" s="17"/>
      <c r="N130" s="5"/>
    </row>
    <row r="131" spans="1:14" x14ac:dyDescent="0.35">
      <c r="A131" s="5" t="s">
        <v>9</v>
      </c>
      <c r="B131" s="17"/>
      <c r="C131" s="17"/>
      <c r="D131" s="17"/>
      <c r="E131" s="5">
        <v>2074</v>
      </c>
      <c r="F131" s="17"/>
      <c r="G131" s="17"/>
      <c r="H131" s="17"/>
      <c r="I131" s="17"/>
      <c r="J131" s="17"/>
      <c r="K131" s="17"/>
      <c r="L131" s="17"/>
      <c r="M131" s="17"/>
      <c r="N131" s="5"/>
    </row>
    <row r="132" spans="1:14" x14ac:dyDescent="0.35">
      <c r="A132" s="18" t="s">
        <v>10</v>
      </c>
      <c r="B132" s="17"/>
      <c r="C132" s="17"/>
      <c r="D132" s="17"/>
      <c r="E132" s="18">
        <f>SUM(E130:E131)</f>
        <v>2090</v>
      </c>
      <c r="F132" s="17"/>
      <c r="G132" s="17"/>
      <c r="H132" s="17"/>
      <c r="I132" s="17"/>
      <c r="J132" s="17"/>
      <c r="K132" s="17"/>
      <c r="L132" s="17"/>
      <c r="M132" s="17"/>
      <c r="N132" s="5"/>
    </row>
    <row r="133" spans="1:14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35">
      <c r="A134" s="5" t="s">
        <v>66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35">
      <c r="A135" s="5" t="s">
        <v>8</v>
      </c>
      <c r="B135" s="17"/>
      <c r="C135" s="17"/>
      <c r="D135" s="17"/>
      <c r="E135" s="5">
        <v>3</v>
      </c>
      <c r="F135" s="17"/>
      <c r="G135" s="17"/>
      <c r="H135" s="17"/>
      <c r="I135" s="17"/>
      <c r="J135" s="17"/>
      <c r="K135" s="17"/>
      <c r="L135" s="17"/>
      <c r="M135" s="17"/>
      <c r="N135" s="5"/>
    </row>
    <row r="136" spans="1:14" x14ac:dyDescent="0.35">
      <c r="A136" s="5" t="s">
        <v>9</v>
      </c>
      <c r="B136" s="17"/>
      <c r="C136" s="17"/>
      <c r="D136" s="17"/>
      <c r="E136" s="5">
        <v>415</v>
      </c>
      <c r="F136" s="17"/>
      <c r="G136" s="17"/>
      <c r="H136" s="17"/>
      <c r="I136" s="17"/>
      <c r="J136" s="17"/>
      <c r="K136" s="17"/>
      <c r="L136" s="17"/>
      <c r="M136" s="17"/>
      <c r="N136" s="5"/>
    </row>
    <row r="137" spans="1:14" x14ac:dyDescent="0.35">
      <c r="A137" s="18" t="s">
        <v>10</v>
      </c>
      <c r="B137" s="17"/>
      <c r="C137" s="17"/>
      <c r="D137" s="17"/>
      <c r="E137" s="18">
        <f>SUM(E135:E136)</f>
        <v>418</v>
      </c>
      <c r="F137" s="17"/>
      <c r="G137" s="17"/>
      <c r="H137" s="17"/>
      <c r="I137" s="17"/>
      <c r="J137" s="17"/>
      <c r="K137" s="17"/>
      <c r="L137" s="17"/>
      <c r="M137" s="17"/>
      <c r="N137" s="5"/>
    </row>
    <row r="138" spans="1:14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35">
      <c r="A139" s="5" t="s">
        <v>68</v>
      </c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35">
      <c r="A140" s="19" t="s">
        <v>69</v>
      </c>
      <c r="B140" s="17"/>
      <c r="C140" s="17"/>
      <c r="D140" s="17"/>
      <c r="E140" s="17"/>
      <c r="F140" s="5">
        <v>387</v>
      </c>
      <c r="G140" s="17"/>
      <c r="H140" s="17"/>
      <c r="I140" s="17"/>
      <c r="J140" s="17"/>
      <c r="K140" s="17"/>
      <c r="L140" s="17"/>
      <c r="M140" s="17"/>
      <c r="N140" s="5"/>
    </row>
    <row r="141" spans="1:14" x14ac:dyDescent="0.35">
      <c r="A141" s="19" t="s">
        <v>70</v>
      </c>
      <c r="B141" s="17"/>
      <c r="C141" s="17"/>
      <c r="D141" s="17"/>
      <c r="E141" s="17"/>
      <c r="F141" s="5">
        <v>376</v>
      </c>
      <c r="G141" s="17"/>
      <c r="H141" s="17"/>
      <c r="I141" s="17"/>
      <c r="J141" s="17"/>
      <c r="K141" s="17"/>
      <c r="L141" s="17"/>
      <c r="M141" s="17"/>
      <c r="N141" s="5"/>
    </row>
    <row r="142" spans="1:14" x14ac:dyDescent="0.35">
      <c r="A142" s="19" t="s">
        <v>71</v>
      </c>
      <c r="B142" s="17"/>
      <c r="C142" s="17"/>
      <c r="D142" s="17"/>
      <c r="E142" s="17"/>
      <c r="F142" s="5">
        <v>368</v>
      </c>
      <c r="G142" s="17"/>
      <c r="H142" s="17"/>
      <c r="I142" s="17"/>
      <c r="J142" s="17"/>
      <c r="K142" s="17"/>
      <c r="L142" s="17"/>
      <c r="M142" s="17"/>
      <c r="N142" s="5"/>
    </row>
    <row r="143" spans="1:14" x14ac:dyDescent="0.35">
      <c r="A143" s="19" t="s">
        <v>72</v>
      </c>
      <c r="B143" s="17"/>
      <c r="C143" s="17"/>
      <c r="D143" s="17"/>
      <c r="E143" s="17"/>
      <c r="F143" s="5">
        <v>408</v>
      </c>
      <c r="G143" s="17"/>
      <c r="H143" s="17"/>
      <c r="I143" s="17"/>
      <c r="J143" s="17"/>
      <c r="K143" s="17"/>
      <c r="L143" s="17"/>
      <c r="M143" s="17"/>
      <c r="N143" s="5"/>
    </row>
    <row r="144" spans="1:14" x14ac:dyDescent="0.35">
      <c r="A144" s="19" t="s">
        <v>73</v>
      </c>
      <c r="B144" s="17"/>
      <c r="C144" s="17"/>
      <c r="D144" s="17"/>
      <c r="E144" s="17"/>
      <c r="F144" s="5">
        <v>402</v>
      </c>
      <c r="G144" s="17"/>
      <c r="H144" s="17"/>
      <c r="I144" s="17"/>
      <c r="J144" s="17"/>
      <c r="K144" s="17"/>
      <c r="L144" s="17"/>
      <c r="M144" s="17"/>
      <c r="N144" s="5"/>
    </row>
    <row r="145" spans="1:14" x14ac:dyDescent="0.35">
      <c r="A145" s="19" t="s">
        <v>74</v>
      </c>
      <c r="B145" s="17"/>
      <c r="C145" s="17"/>
      <c r="D145" s="17"/>
      <c r="E145" s="17"/>
      <c r="F145" s="5">
        <v>374</v>
      </c>
      <c r="G145" s="17"/>
      <c r="H145" s="17"/>
      <c r="I145" s="17"/>
      <c r="J145" s="17"/>
      <c r="K145" s="17"/>
      <c r="L145" s="17"/>
      <c r="M145" s="17"/>
      <c r="N145" s="5"/>
    </row>
    <row r="146" spans="1:14" x14ac:dyDescent="0.35">
      <c r="A146" s="19" t="s">
        <v>75</v>
      </c>
      <c r="B146" s="17"/>
      <c r="C146" s="17"/>
      <c r="D146" s="17"/>
      <c r="E146" s="17"/>
      <c r="F146" s="5">
        <v>371</v>
      </c>
      <c r="G146" s="17"/>
      <c r="H146" s="17"/>
      <c r="I146" s="17"/>
      <c r="J146" s="17"/>
      <c r="K146" s="17"/>
      <c r="L146" s="17"/>
      <c r="M146" s="17"/>
      <c r="N146" s="5"/>
    </row>
    <row r="147" spans="1:14" x14ac:dyDescent="0.35">
      <c r="A147" s="5" t="s">
        <v>8</v>
      </c>
      <c r="B147" s="17"/>
      <c r="C147" s="17"/>
      <c r="D147" s="17"/>
      <c r="E147" s="17"/>
      <c r="F147" s="5">
        <v>28</v>
      </c>
      <c r="G147" s="17"/>
      <c r="H147" s="17"/>
      <c r="I147" s="17"/>
      <c r="J147" s="17"/>
      <c r="K147" s="17"/>
      <c r="L147" s="17"/>
      <c r="M147" s="17"/>
      <c r="N147" s="5"/>
    </row>
    <row r="148" spans="1:14" x14ac:dyDescent="0.35">
      <c r="A148" s="5" t="s">
        <v>9</v>
      </c>
      <c r="B148" s="17"/>
      <c r="C148" s="17"/>
      <c r="D148" s="17"/>
      <c r="E148" s="17"/>
      <c r="F148" s="5">
        <v>1857</v>
      </c>
      <c r="G148" s="17"/>
      <c r="H148" s="17"/>
      <c r="I148" s="17"/>
      <c r="J148" s="17"/>
      <c r="K148" s="17"/>
      <c r="L148" s="17"/>
      <c r="M148" s="17"/>
      <c r="N148" s="5"/>
    </row>
    <row r="149" spans="1:14" x14ac:dyDescent="0.35">
      <c r="A149" s="18" t="s">
        <v>10</v>
      </c>
      <c r="B149" s="17"/>
      <c r="C149" s="17"/>
      <c r="D149" s="17"/>
      <c r="E149" s="17"/>
      <c r="F149" s="18">
        <f>SUM(F140:F148)</f>
        <v>4571</v>
      </c>
      <c r="G149" s="17"/>
      <c r="H149" s="17"/>
      <c r="I149" s="17"/>
      <c r="J149" s="17"/>
      <c r="K149" s="17"/>
      <c r="L149" s="17"/>
      <c r="M149" s="17"/>
      <c r="N149" s="5"/>
    </row>
    <row r="150" spans="1:14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35">
      <c r="A151" s="5" t="s">
        <v>76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35">
      <c r="A152" s="19" t="s">
        <v>77</v>
      </c>
      <c r="B152" s="17"/>
      <c r="C152" s="17"/>
      <c r="D152" s="17"/>
      <c r="E152" s="17"/>
      <c r="F152" s="5">
        <v>364</v>
      </c>
      <c r="G152" s="17"/>
      <c r="H152" s="17"/>
      <c r="I152" s="17"/>
      <c r="J152" s="17"/>
      <c r="K152" s="17"/>
      <c r="L152" s="17"/>
      <c r="M152" s="17"/>
      <c r="N152" s="5"/>
    </row>
    <row r="153" spans="1:14" x14ac:dyDescent="0.35">
      <c r="A153" s="19" t="s">
        <v>78</v>
      </c>
      <c r="B153" s="17"/>
      <c r="C153" s="17"/>
      <c r="D153" s="17"/>
      <c r="E153" s="17"/>
      <c r="F153" s="5">
        <v>352</v>
      </c>
      <c r="G153" s="17"/>
      <c r="H153" s="17"/>
      <c r="I153" s="17"/>
      <c r="J153" s="17"/>
      <c r="K153" s="17"/>
      <c r="L153" s="17"/>
      <c r="M153" s="17"/>
      <c r="N153" s="5"/>
    </row>
    <row r="154" spans="1:14" x14ac:dyDescent="0.35">
      <c r="A154" s="19" t="s">
        <v>79</v>
      </c>
      <c r="B154" s="17"/>
      <c r="C154" s="17"/>
      <c r="D154" s="17"/>
      <c r="E154" s="17"/>
      <c r="F154" s="5">
        <v>371</v>
      </c>
      <c r="G154" s="17"/>
      <c r="H154" s="17"/>
      <c r="I154" s="17"/>
      <c r="J154" s="17"/>
      <c r="K154" s="17"/>
      <c r="L154" s="17"/>
      <c r="M154" s="17"/>
      <c r="N154" s="5"/>
    </row>
    <row r="155" spans="1:14" x14ac:dyDescent="0.35">
      <c r="A155" s="19" t="s">
        <v>80</v>
      </c>
      <c r="B155" s="17"/>
      <c r="C155" s="17"/>
      <c r="D155" s="17"/>
      <c r="E155" s="17"/>
      <c r="F155" s="5">
        <v>387</v>
      </c>
      <c r="G155" s="17"/>
      <c r="H155" s="17"/>
      <c r="I155" s="17"/>
      <c r="J155" s="17"/>
      <c r="K155" s="17"/>
      <c r="L155" s="17"/>
      <c r="M155" s="17"/>
      <c r="N155" s="5"/>
    </row>
    <row r="156" spans="1:14" x14ac:dyDescent="0.35">
      <c r="A156" s="19" t="s">
        <v>81</v>
      </c>
      <c r="B156" s="17"/>
      <c r="C156" s="17"/>
      <c r="D156" s="17"/>
      <c r="E156" s="17"/>
      <c r="F156" s="5">
        <v>389</v>
      </c>
      <c r="G156" s="17"/>
      <c r="H156" s="17"/>
      <c r="I156" s="17"/>
      <c r="J156" s="17"/>
      <c r="K156" s="17"/>
      <c r="L156" s="17"/>
      <c r="M156" s="17"/>
      <c r="N156" s="5"/>
    </row>
    <row r="157" spans="1:14" x14ac:dyDescent="0.35">
      <c r="A157" s="5" t="s">
        <v>8</v>
      </c>
      <c r="B157" s="17"/>
      <c r="C157" s="17"/>
      <c r="D157" s="17"/>
      <c r="E157" s="17"/>
      <c r="F157" s="5">
        <v>41</v>
      </c>
      <c r="G157" s="17"/>
      <c r="H157" s="17"/>
      <c r="I157" s="17"/>
      <c r="J157" s="17"/>
      <c r="K157" s="17"/>
      <c r="L157" s="17"/>
      <c r="M157" s="17"/>
      <c r="N157" s="5"/>
    </row>
    <row r="158" spans="1:14" x14ac:dyDescent="0.35">
      <c r="A158" s="5" t="s">
        <v>9</v>
      </c>
      <c r="B158" s="17"/>
      <c r="C158" s="17"/>
      <c r="D158" s="17"/>
      <c r="E158" s="17"/>
      <c r="F158" s="5">
        <v>2014</v>
      </c>
      <c r="G158" s="17"/>
      <c r="H158" s="17"/>
      <c r="I158" s="17"/>
      <c r="J158" s="17"/>
      <c r="K158" s="17"/>
      <c r="L158" s="17"/>
      <c r="M158" s="17"/>
      <c r="N158" s="5"/>
    </row>
    <row r="159" spans="1:14" x14ac:dyDescent="0.35">
      <c r="A159" s="5" t="s">
        <v>10</v>
      </c>
      <c r="B159" s="17"/>
      <c r="C159" s="17"/>
      <c r="D159" s="17"/>
      <c r="E159" s="17"/>
      <c r="F159" s="5">
        <v>3918</v>
      </c>
      <c r="G159" s="17"/>
      <c r="H159" s="17"/>
      <c r="I159" s="17"/>
      <c r="J159" s="17"/>
      <c r="K159" s="17"/>
      <c r="L159" s="17"/>
      <c r="M159" s="17"/>
      <c r="N159" s="5"/>
    </row>
    <row r="160" spans="1:14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35">
      <c r="A161" s="5" t="s">
        <v>82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35">
      <c r="A162" s="19" t="s">
        <v>12</v>
      </c>
      <c r="B162" s="17"/>
      <c r="C162" s="17"/>
      <c r="D162" s="17"/>
      <c r="E162" s="17"/>
      <c r="F162" s="17"/>
      <c r="G162" s="5">
        <v>228</v>
      </c>
      <c r="H162" s="17"/>
      <c r="I162" s="17"/>
      <c r="J162" s="17"/>
      <c r="K162" s="17"/>
      <c r="L162" s="17"/>
      <c r="M162" s="17"/>
      <c r="N162" s="5"/>
    </row>
    <row r="163" spans="1:14" x14ac:dyDescent="0.35">
      <c r="A163" s="19" t="s">
        <v>154</v>
      </c>
      <c r="B163" s="17"/>
      <c r="C163" s="17"/>
      <c r="D163" s="17"/>
      <c r="E163" s="17"/>
      <c r="F163" s="17"/>
      <c r="G163" s="5">
        <v>241</v>
      </c>
      <c r="H163" s="17"/>
      <c r="I163" s="17"/>
      <c r="J163" s="17"/>
      <c r="K163" s="17"/>
      <c r="L163" s="17"/>
      <c r="M163" s="17"/>
      <c r="N163" s="5"/>
    </row>
    <row r="164" spans="1:14" x14ac:dyDescent="0.35">
      <c r="A164" s="5" t="s">
        <v>8</v>
      </c>
      <c r="B164" s="17"/>
      <c r="C164" s="17"/>
      <c r="D164" s="17"/>
      <c r="E164" s="17"/>
      <c r="F164" s="17"/>
      <c r="G164" s="5">
        <v>26</v>
      </c>
      <c r="H164" s="17"/>
      <c r="I164" s="17"/>
      <c r="J164" s="17"/>
      <c r="K164" s="17"/>
      <c r="L164" s="17"/>
      <c r="M164" s="17"/>
      <c r="N164" s="5"/>
    </row>
    <row r="165" spans="1:14" x14ac:dyDescent="0.35">
      <c r="A165" s="5" t="s">
        <v>9</v>
      </c>
      <c r="B165" s="17"/>
      <c r="C165" s="17"/>
      <c r="D165" s="17"/>
      <c r="E165" s="17"/>
      <c r="F165" s="17"/>
      <c r="G165" s="5">
        <v>1892</v>
      </c>
      <c r="H165" s="17"/>
      <c r="I165" s="17"/>
      <c r="J165" s="17"/>
      <c r="K165" s="17"/>
      <c r="L165" s="17"/>
      <c r="M165" s="17"/>
      <c r="N165" s="5"/>
    </row>
    <row r="166" spans="1:14" x14ac:dyDescent="0.35">
      <c r="A166" s="18" t="s">
        <v>10</v>
      </c>
      <c r="B166" s="17"/>
      <c r="C166" s="17"/>
      <c r="D166" s="17"/>
      <c r="E166" s="17"/>
      <c r="F166" s="17"/>
      <c r="G166" s="18">
        <v>2387</v>
      </c>
      <c r="H166" s="17"/>
      <c r="I166" s="17"/>
      <c r="J166" s="17"/>
      <c r="K166" s="17"/>
      <c r="L166" s="17"/>
      <c r="M166" s="17"/>
      <c r="N166" s="5"/>
    </row>
    <row r="167" spans="1:14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35">
      <c r="A168" s="5" t="s">
        <v>83</v>
      </c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35">
      <c r="A169" s="19" t="s">
        <v>84</v>
      </c>
      <c r="B169" s="17"/>
      <c r="C169" s="17"/>
      <c r="D169" s="17"/>
      <c r="E169" s="17"/>
      <c r="F169" s="17"/>
      <c r="G169" s="5">
        <v>244</v>
      </c>
      <c r="H169" s="17"/>
      <c r="I169" s="17"/>
      <c r="J169" s="17"/>
      <c r="K169" s="17"/>
      <c r="L169" s="17"/>
      <c r="M169" s="17"/>
      <c r="N169" s="5"/>
    </row>
    <row r="170" spans="1:14" x14ac:dyDescent="0.35">
      <c r="A170" s="19" t="s">
        <v>85</v>
      </c>
      <c r="B170" s="17"/>
      <c r="C170" s="17"/>
      <c r="D170" s="17"/>
      <c r="E170" s="17"/>
      <c r="F170" s="17"/>
      <c r="G170" s="5">
        <v>243</v>
      </c>
      <c r="H170" s="17"/>
      <c r="I170" s="17"/>
      <c r="J170" s="17"/>
      <c r="K170" s="17"/>
      <c r="L170" s="17"/>
      <c r="M170" s="17"/>
      <c r="N170" s="5"/>
    </row>
    <row r="171" spans="1:14" x14ac:dyDescent="0.35">
      <c r="A171" s="5" t="s">
        <v>8</v>
      </c>
      <c r="B171" s="17"/>
      <c r="C171" s="17"/>
      <c r="D171" s="17"/>
      <c r="E171" s="17"/>
      <c r="F171" s="17"/>
      <c r="G171" s="5">
        <v>1</v>
      </c>
      <c r="H171" s="17"/>
      <c r="I171" s="17"/>
      <c r="J171" s="17"/>
      <c r="K171" s="17"/>
      <c r="L171" s="17"/>
      <c r="M171" s="17"/>
      <c r="N171" s="5"/>
    </row>
    <row r="172" spans="1:14" x14ac:dyDescent="0.35">
      <c r="A172" s="5" t="s">
        <v>9</v>
      </c>
      <c r="B172" s="17"/>
      <c r="C172" s="17"/>
      <c r="D172" s="17"/>
      <c r="E172" s="17"/>
      <c r="F172" s="17"/>
      <c r="G172" s="5">
        <v>194</v>
      </c>
      <c r="H172" s="17"/>
      <c r="I172" s="17"/>
      <c r="J172" s="17"/>
      <c r="K172" s="17"/>
      <c r="L172" s="17"/>
      <c r="M172" s="17"/>
      <c r="N172" s="5"/>
    </row>
    <row r="173" spans="1:14" x14ac:dyDescent="0.35">
      <c r="A173" s="18" t="s">
        <v>10</v>
      </c>
      <c r="B173" s="17"/>
      <c r="C173" s="17"/>
      <c r="D173" s="17"/>
      <c r="E173" s="17"/>
      <c r="F173" s="17"/>
      <c r="G173" s="18">
        <v>682</v>
      </c>
      <c r="H173" s="17"/>
      <c r="I173" s="17"/>
      <c r="J173" s="17"/>
      <c r="K173" s="17"/>
      <c r="L173" s="17"/>
      <c r="M173" s="17"/>
      <c r="N173" s="5"/>
    </row>
    <row r="174" spans="1:14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35">
      <c r="A175" s="5" t="s">
        <v>86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35">
      <c r="A176" s="5" t="s">
        <v>8</v>
      </c>
      <c r="B176" s="17"/>
      <c r="C176" s="17"/>
      <c r="D176" s="17"/>
      <c r="E176" s="17"/>
      <c r="F176" s="17"/>
      <c r="G176" s="5">
        <v>13</v>
      </c>
      <c r="H176" s="17"/>
      <c r="I176" s="17"/>
      <c r="J176" s="17"/>
      <c r="K176" s="17"/>
      <c r="L176" s="17"/>
      <c r="M176" s="17"/>
      <c r="N176" s="5"/>
    </row>
    <row r="177" spans="1:14" x14ac:dyDescent="0.35">
      <c r="A177" s="5" t="s">
        <v>9</v>
      </c>
      <c r="B177" s="17"/>
      <c r="C177" s="17"/>
      <c r="D177" s="17"/>
      <c r="E177" s="17"/>
      <c r="F177" s="17"/>
      <c r="G177" s="5">
        <v>328</v>
      </c>
      <c r="H177" s="17"/>
      <c r="I177" s="17"/>
      <c r="J177" s="17"/>
      <c r="K177" s="17"/>
      <c r="L177" s="17"/>
      <c r="M177" s="17"/>
      <c r="N177" s="5"/>
    </row>
    <row r="178" spans="1:14" x14ac:dyDescent="0.35">
      <c r="A178" s="18" t="s">
        <v>10</v>
      </c>
      <c r="B178" s="17"/>
      <c r="C178" s="17"/>
      <c r="D178" s="17"/>
      <c r="E178" s="17"/>
      <c r="F178" s="17"/>
      <c r="G178" s="18">
        <f>SUM(G176:G177)</f>
        <v>341</v>
      </c>
      <c r="H178" s="17"/>
      <c r="I178" s="17"/>
      <c r="J178" s="17"/>
      <c r="K178" s="17"/>
      <c r="L178" s="17"/>
      <c r="M178" s="17"/>
      <c r="N178" s="5"/>
    </row>
    <row r="179" spans="1:14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35">
      <c r="A180" s="5" t="s">
        <v>97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35">
      <c r="A181" s="19" t="s">
        <v>87</v>
      </c>
      <c r="B181" s="18"/>
      <c r="C181" s="18"/>
      <c r="D181" s="18"/>
      <c r="E181" s="18"/>
      <c r="F181" s="18"/>
      <c r="G181" s="18"/>
      <c r="H181" s="5">
        <v>217</v>
      </c>
      <c r="I181" s="18"/>
      <c r="J181" s="18"/>
      <c r="K181" s="18"/>
      <c r="L181" s="18"/>
      <c r="M181" s="18"/>
      <c r="N181" s="5"/>
    </row>
    <row r="182" spans="1:14" x14ac:dyDescent="0.35">
      <c r="A182" s="19" t="s">
        <v>88</v>
      </c>
      <c r="B182" s="18"/>
      <c r="C182" s="18"/>
      <c r="D182" s="18"/>
      <c r="E182" s="18"/>
      <c r="F182" s="18"/>
      <c r="G182" s="18"/>
      <c r="H182" s="5">
        <v>209</v>
      </c>
      <c r="I182" s="18"/>
      <c r="J182" s="18"/>
      <c r="K182" s="18"/>
      <c r="L182" s="18"/>
      <c r="M182" s="18"/>
      <c r="N182" s="5"/>
    </row>
    <row r="183" spans="1:14" x14ac:dyDescent="0.35">
      <c r="A183" s="19" t="s">
        <v>89</v>
      </c>
      <c r="B183" s="18"/>
      <c r="C183" s="18"/>
      <c r="D183" s="18"/>
      <c r="E183" s="18"/>
      <c r="F183" s="18"/>
      <c r="G183" s="18"/>
      <c r="H183" s="5">
        <v>194</v>
      </c>
      <c r="I183" s="18"/>
      <c r="J183" s="18"/>
      <c r="K183" s="18"/>
      <c r="L183" s="18"/>
      <c r="M183" s="18"/>
      <c r="N183" s="5"/>
    </row>
    <row r="184" spans="1:14" x14ac:dyDescent="0.35">
      <c r="A184" s="19" t="s">
        <v>90</v>
      </c>
      <c r="B184" s="18"/>
      <c r="C184" s="18"/>
      <c r="D184" s="18"/>
      <c r="E184" s="18"/>
      <c r="F184" s="18"/>
      <c r="G184" s="18"/>
      <c r="H184" s="5">
        <v>205</v>
      </c>
      <c r="I184" s="18"/>
      <c r="J184" s="18"/>
      <c r="K184" s="18"/>
      <c r="L184" s="18"/>
      <c r="M184" s="18"/>
      <c r="N184" s="5"/>
    </row>
    <row r="185" spans="1:14" x14ac:dyDescent="0.35">
      <c r="A185" s="5" t="s">
        <v>91</v>
      </c>
      <c r="B185" s="18"/>
      <c r="C185" s="18"/>
      <c r="D185" s="18"/>
      <c r="E185" s="18"/>
      <c r="F185" s="18"/>
      <c r="G185" s="18"/>
      <c r="H185" s="5">
        <v>160</v>
      </c>
      <c r="I185" s="18"/>
      <c r="J185" s="18"/>
      <c r="K185" s="18"/>
      <c r="L185" s="18"/>
      <c r="M185" s="18"/>
      <c r="N185" s="5"/>
    </row>
    <row r="186" spans="1:14" x14ac:dyDescent="0.35">
      <c r="A186" s="20" t="s">
        <v>155</v>
      </c>
      <c r="B186" s="18"/>
      <c r="C186" s="18"/>
      <c r="D186" s="18"/>
      <c r="E186" s="18"/>
      <c r="F186" s="18"/>
      <c r="G186" s="18"/>
      <c r="H186" s="5">
        <v>221</v>
      </c>
      <c r="I186" s="18"/>
      <c r="J186" s="18"/>
      <c r="K186" s="18"/>
      <c r="L186" s="18"/>
      <c r="M186" s="18"/>
      <c r="N186" s="5"/>
    </row>
    <row r="187" spans="1:14" x14ac:dyDescent="0.35">
      <c r="A187" s="19" t="s">
        <v>92</v>
      </c>
      <c r="B187" s="18"/>
      <c r="C187" s="18"/>
      <c r="D187" s="18"/>
      <c r="E187" s="18"/>
      <c r="F187" s="18"/>
      <c r="G187" s="18"/>
      <c r="H187" s="5">
        <v>214</v>
      </c>
      <c r="I187" s="18"/>
      <c r="J187" s="18"/>
      <c r="K187" s="18"/>
      <c r="L187" s="18"/>
      <c r="M187" s="18"/>
      <c r="N187" s="5"/>
    </row>
    <row r="188" spans="1:14" x14ac:dyDescent="0.35">
      <c r="A188" s="5" t="s">
        <v>93</v>
      </c>
      <c r="B188" s="18"/>
      <c r="C188" s="18"/>
      <c r="D188" s="18"/>
      <c r="E188" s="18"/>
      <c r="F188" s="18"/>
      <c r="G188" s="18"/>
      <c r="H188" s="5">
        <v>156</v>
      </c>
      <c r="I188" s="18"/>
      <c r="J188" s="18"/>
      <c r="K188" s="18"/>
      <c r="L188" s="18"/>
      <c r="M188" s="18"/>
      <c r="N188" s="5"/>
    </row>
    <row r="189" spans="1:14" x14ac:dyDescent="0.35">
      <c r="A189" s="5" t="s">
        <v>8</v>
      </c>
      <c r="B189" s="18"/>
      <c r="C189" s="18"/>
      <c r="D189" s="18"/>
      <c r="E189" s="18"/>
      <c r="F189" s="18"/>
      <c r="G189" s="18"/>
      <c r="H189" s="5">
        <v>6</v>
      </c>
      <c r="I189" s="18"/>
      <c r="J189" s="18"/>
      <c r="K189" s="18"/>
      <c r="L189" s="18"/>
      <c r="M189" s="18"/>
      <c r="N189" s="5"/>
    </row>
    <row r="190" spans="1:14" x14ac:dyDescent="0.35">
      <c r="A190" s="5" t="s">
        <v>9</v>
      </c>
      <c r="B190" s="18"/>
      <c r="C190" s="18"/>
      <c r="D190" s="18"/>
      <c r="E190" s="18"/>
      <c r="F190" s="18"/>
      <c r="G190" s="18"/>
      <c r="H190" s="5">
        <v>1169</v>
      </c>
      <c r="I190" s="18"/>
      <c r="J190" s="18"/>
      <c r="K190" s="18"/>
      <c r="L190" s="18"/>
      <c r="M190" s="18"/>
      <c r="N190" s="5"/>
    </row>
    <row r="191" spans="1:14" x14ac:dyDescent="0.35">
      <c r="A191" s="18" t="s">
        <v>10</v>
      </c>
      <c r="B191" s="18"/>
      <c r="C191" s="18"/>
      <c r="D191" s="18"/>
      <c r="E191" s="18"/>
      <c r="F191" s="18"/>
      <c r="G191" s="18"/>
      <c r="H191" s="18">
        <f>SUM(H181:H190)</f>
        <v>2751</v>
      </c>
      <c r="I191" s="18"/>
      <c r="J191" s="18"/>
      <c r="K191" s="18"/>
      <c r="L191" s="18"/>
      <c r="M191" s="18"/>
      <c r="N191" s="5"/>
    </row>
    <row r="192" spans="1:14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35">
      <c r="A193" s="5" t="s">
        <v>94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35">
      <c r="A194" s="19" t="s">
        <v>95</v>
      </c>
      <c r="B194" s="18"/>
      <c r="C194" s="18"/>
      <c r="D194" s="18"/>
      <c r="E194" s="18"/>
      <c r="F194" s="18"/>
      <c r="G194" s="18"/>
      <c r="H194" s="5">
        <v>256</v>
      </c>
      <c r="I194" s="18"/>
      <c r="J194" s="18"/>
      <c r="K194" s="18"/>
      <c r="L194" s="18"/>
      <c r="M194" s="18"/>
      <c r="N194" s="5"/>
    </row>
    <row r="195" spans="1:14" x14ac:dyDescent="0.35">
      <c r="A195" s="19" t="s">
        <v>96</v>
      </c>
      <c r="B195" s="18"/>
      <c r="C195" s="18"/>
      <c r="D195" s="18"/>
      <c r="E195" s="18"/>
      <c r="F195" s="18"/>
      <c r="G195" s="18"/>
      <c r="H195" s="5">
        <v>262</v>
      </c>
      <c r="I195" s="18"/>
      <c r="J195" s="18"/>
      <c r="K195" s="18"/>
      <c r="L195" s="18"/>
      <c r="M195" s="18"/>
      <c r="N195" s="5"/>
    </row>
    <row r="196" spans="1:14" x14ac:dyDescent="0.35">
      <c r="A196" s="5" t="s">
        <v>8</v>
      </c>
      <c r="B196" s="18"/>
      <c r="C196" s="18"/>
      <c r="D196" s="18"/>
      <c r="E196" s="18"/>
      <c r="F196" s="18"/>
      <c r="G196" s="18"/>
      <c r="H196" s="5">
        <v>2</v>
      </c>
      <c r="I196" s="18"/>
      <c r="J196" s="18"/>
      <c r="K196" s="18"/>
      <c r="L196" s="18"/>
      <c r="M196" s="18"/>
      <c r="N196" s="5"/>
    </row>
    <row r="197" spans="1:14" x14ac:dyDescent="0.35">
      <c r="A197" s="5" t="s">
        <v>9</v>
      </c>
      <c r="B197" s="18"/>
      <c r="C197" s="18"/>
      <c r="D197" s="18"/>
      <c r="E197" s="18"/>
      <c r="F197" s="18"/>
      <c r="G197" s="18"/>
      <c r="H197" s="5">
        <v>266</v>
      </c>
      <c r="I197" s="18"/>
      <c r="J197" s="18"/>
      <c r="K197" s="18"/>
      <c r="L197" s="18"/>
      <c r="M197" s="18"/>
      <c r="N197" s="5"/>
    </row>
    <row r="198" spans="1:14" x14ac:dyDescent="0.35">
      <c r="A198" s="18" t="s">
        <v>10</v>
      </c>
      <c r="B198" s="18"/>
      <c r="C198" s="18"/>
      <c r="D198" s="18"/>
      <c r="E198" s="18"/>
      <c r="F198" s="18"/>
      <c r="G198" s="18"/>
      <c r="H198" s="18">
        <v>786</v>
      </c>
      <c r="I198" s="18"/>
      <c r="J198" s="18"/>
      <c r="K198" s="18"/>
      <c r="L198" s="18"/>
      <c r="M198" s="18"/>
      <c r="N198" s="5"/>
    </row>
    <row r="199" spans="1:14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35">
      <c r="A200" s="5" t="s">
        <v>98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35">
      <c r="A201" s="19" t="s">
        <v>99</v>
      </c>
      <c r="B201" s="18"/>
      <c r="C201" s="18"/>
      <c r="D201" s="18"/>
      <c r="E201" s="18"/>
      <c r="F201" s="18"/>
      <c r="G201" s="18"/>
      <c r="H201" s="18"/>
      <c r="I201" s="5">
        <v>359</v>
      </c>
      <c r="J201" s="18"/>
      <c r="K201" s="18"/>
      <c r="L201" s="18"/>
      <c r="M201" s="18"/>
      <c r="N201" s="5"/>
    </row>
    <row r="202" spans="1:14" x14ac:dyDescent="0.35">
      <c r="A202" s="19" t="s">
        <v>100</v>
      </c>
      <c r="B202" s="18"/>
      <c r="C202" s="18"/>
      <c r="D202" s="18"/>
      <c r="E202" s="18"/>
      <c r="F202" s="18"/>
      <c r="G202" s="18"/>
      <c r="H202" s="18"/>
      <c r="I202" s="5">
        <v>349</v>
      </c>
      <c r="J202" s="18"/>
      <c r="K202" s="18"/>
      <c r="L202" s="18"/>
      <c r="M202" s="18"/>
      <c r="N202" s="5"/>
    </row>
    <row r="203" spans="1:14" x14ac:dyDescent="0.35">
      <c r="A203" s="19" t="s">
        <v>101</v>
      </c>
      <c r="B203" s="18"/>
      <c r="C203" s="18"/>
      <c r="D203" s="18"/>
      <c r="E203" s="18"/>
      <c r="F203" s="18"/>
      <c r="G203" s="18"/>
      <c r="H203" s="18"/>
      <c r="I203" s="5">
        <v>359</v>
      </c>
      <c r="J203" s="18"/>
      <c r="K203" s="18"/>
      <c r="L203" s="18"/>
      <c r="M203" s="18"/>
      <c r="N203" s="5"/>
    </row>
    <row r="204" spans="1:14" x14ac:dyDescent="0.35">
      <c r="A204" s="19" t="s">
        <v>103</v>
      </c>
      <c r="B204" s="18"/>
      <c r="C204" s="18"/>
      <c r="D204" s="18"/>
      <c r="E204" s="18"/>
      <c r="F204" s="18"/>
      <c r="G204" s="18"/>
      <c r="H204" s="18"/>
      <c r="I204" s="5">
        <v>336</v>
      </c>
      <c r="J204" s="18"/>
      <c r="K204" s="18"/>
      <c r="L204" s="18"/>
      <c r="M204" s="18"/>
      <c r="N204" s="5"/>
    </row>
    <row r="205" spans="1:14" x14ac:dyDescent="0.35">
      <c r="A205" s="19" t="s">
        <v>102</v>
      </c>
      <c r="B205" s="18"/>
      <c r="C205" s="18"/>
      <c r="D205" s="18"/>
      <c r="E205" s="18"/>
      <c r="F205" s="18"/>
      <c r="G205" s="18"/>
      <c r="H205" s="18"/>
      <c r="I205" s="5">
        <v>327</v>
      </c>
      <c r="J205" s="18"/>
      <c r="K205" s="18"/>
      <c r="L205" s="18"/>
      <c r="M205" s="18"/>
      <c r="N205" s="5"/>
    </row>
    <row r="206" spans="1:14" x14ac:dyDescent="0.35">
      <c r="A206" s="19" t="s">
        <v>104</v>
      </c>
      <c r="B206" s="18"/>
      <c r="C206" s="18"/>
      <c r="D206" s="18"/>
      <c r="E206" s="18"/>
      <c r="F206" s="18"/>
      <c r="G206" s="18"/>
      <c r="H206" s="18"/>
      <c r="I206" s="5">
        <v>304</v>
      </c>
      <c r="J206" s="18"/>
      <c r="K206" s="18"/>
      <c r="L206" s="18"/>
      <c r="M206" s="18"/>
      <c r="N206" s="5"/>
    </row>
    <row r="207" spans="1:14" x14ac:dyDescent="0.35">
      <c r="A207" s="5" t="s">
        <v>8</v>
      </c>
      <c r="B207" s="18"/>
      <c r="C207" s="18"/>
      <c r="D207" s="18"/>
      <c r="E207" s="18"/>
      <c r="F207" s="18"/>
      <c r="G207" s="18"/>
      <c r="H207" s="18"/>
      <c r="I207" s="5">
        <v>43</v>
      </c>
      <c r="J207" s="18"/>
      <c r="K207" s="18"/>
      <c r="L207" s="18"/>
      <c r="M207" s="18"/>
      <c r="N207" s="5"/>
    </row>
    <row r="208" spans="1:14" x14ac:dyDescent="0.35">
      <c r="A208" s="5" t="s">
        <v>9</v>
      </c>
      <c r="B208" s="18"/>
      <c r="C208" s="18"/>
      <c r="D208" s="18"/>
      <c r="E208" s="18"/>
      <c r="F208" s="18"/>
      <c r="G208" s="18"/>
      <c r="H208" s="18"/>
      <c r="I208" s="5">
        <v>1115</v>
      </c>
      <c r="J208" s="18"/>
      <c r="K208" s="18"/>
      <c r="L208" s="18"/>
      <c r="M208" s="18"/>
      <c r="N208" s="5"/>
    </row>
    <row r="209" spans="1:14" x14ac:dyDescent="0.35">
      <c r="A209" s="18" t="s">
        <v>10</v>
      </c>
      <c r="B209" s="18"/>
      <c r="C209" s="18"/>
      <c r="D209" s="18"/>
      <c r="E209" s="18"/>
      <c r="F209" s="18"/>
      <c r="G209" s="18"/>
      <c r="H209" s="18"/>
      <c r="I209" s="18">
        <v>3192</v>
      </c>
      <c r="J209" s="18"/>
      <c r="K209" s="18"/>
      <c r="L209" s="18"/>
      <c r="M209" s="18"/>
      <c r="N209" s="5"/>
    </row>
    <row r="210" spans="1:14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35">
      <c r="A211" s="5" t="s">
        <v>105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35">
      <c r="A212" s="5" t="s">
        <v>8</v>
      </c>
      <c r="B212" s="18"/>
      <c r="C212" s="18"/>
      <c r="D212" s="18"/>
      <c r="E212" s="18"/>
      <c r="F212" s="18"/>
      <c r="G212" s="18"/>
      <c r="H212" s="18"/>
      <c r="I212" s="5">
        <v>47</v>
      </c>
      <c r="J212" s="18"/>
      <c r="K212" s="18"/>
      <c r="L212" s="18"/>
      <c r="M212" s="18"/>
      <c r="N212" s="5"/>
    </row>
    <row r="213" spans="1:14" x14ac:dyDescent="0.35">
      <c r="A213" s="5" t="s">
        <v>9</v>
      </c>
      <c r="B213" s="18"/>
      <c r="C213" s="18"/>
      <c r="D213" s="18"/>
      <c r="E213" s="18"/>
      <c r="F213" s="18"/>
      <c r="G213" s="18"/>
      <c r="H213" s="18"/>
      <c r="I213" s="5">
        <v>2081</v>
      </c>
      <c r="J213" s="18"/>
      <c r="K213" s="18"/>
      <c r="L213" s="18"/>
      <c r="M213" s="18"/>
      <c r="N213" s="5"/>
    </row>
    <row r="214" spans="1:14" x14ac:dyDescent="0.35">
      <c r="A214" s="18" t="s">
        <v>10</v>
      </c>
      <c r="B214" s="18"/>
      <c r="C214" s="18"/>
      <c r="D214" s="18"/>
      <c r="E214" s="18"/>
      <c r="F214" s="18"/>
      <c r="G214" s="18"/>
      <c r="H214" s="18"/>
      <c r="I214" s="18">
        <v>2128</v>
      </c>
      <c r="J214" s="18"/>
      <c r="K214" s="18"/>
      <c r="L214" s="18"/>
      <c r="M214" s="18"/>
      <c r="N214" s="5"/>
    </row>
    <row r="215" spans="1:14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35">
      <c r="A216" s="5" t="s">
        <v>106</v>
      </c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35">
      <c r="A217" s="19" t="s">
        <v>107</v>
      </c>
      <c r="B217" s="18"/>
      <c r="C217" s="18"/>
      <c r="D217" s="18"/>
      <c r="E217" s="18"/>
      <c r="F217" s="18"/>
      <c r="G217" s="18"/>
      <c r="H217" s="18"/>
      <c r="I217" s="5">
        <v>365</v>
      </c>
      <c r="J217" s="18"/>
      <c r="K217" s="18"/>
      <c r="L217" s="18"/>
      <c r="M217" s="18"/>
      <c r="N217" s="5"/>
    </row>
    <row r="218" spans="1:14" x14ac:dyDescent="0.35">
      <c r="A218" s="19" t="s">
        <v>108</v>
      </c>
      <c r="B218" s="18"/>
      <c r="C218" s="18"/>
      <c r="D218" s="18"/>
      <c r="E218" s="18"/>
      <c r="F218" s="18"/>
      <c r="G218" s="18"/>
      <c r="H218" s="18"/>
      <c r="I218" s="5">
        <v>369</v>
      </c>
      <c r="J218" s="18"/>
      <c r="K218" s="18"/>
      <c r="L218" s="18"/>
      <c r="M218" s="18"/>
      <c r="N218" s="5"/>
    </row>
    <row r="219" spans="1:14" x14ac:dyDescent="0.35">
      <c r="A219" s="5" t="s">
        <v>8</v>
      </c>
      <c r="B219" s="18"/>
      <c r="C219" s="18"/>
      <c r="D219" s="18"/>
      <c r="E219" s="18"/>
      <c r="F219" s="18"/>
      <c r="G219" s="18"/>
      <c r="H219" s="18"/>
      <c r="I219" s="5">
        <v>9</v>
      </c>
      <c r="J219" s="18"/>
      <c r="K219" s="18"/>
      <c r="L219" s="18"/>
      <c r="M219" s="18"/>
      <c r="N219" s="5"/>
    </row>
    <row r="220" spans="1:14" x14ac:dyDescent="0.35">
      <c r="A220" s="5" t="s">
        <v>9</v>
      </c>
      <c r="B220" s="18"/>
      <c r="C220" s="18"/>
      <c r="D220" s="18"/>
      <c r="E220" s="18"/>
      <c r="F220" s="18"/>
      <c r="G220" s="18"/>
      <c r="H220" s="18"/>
      <c r="I220" s="5">
        <v>321</v>
      </c>
      <c r="J220" s="18"/>
      <c r="K220" s="18"/>
      <c r="L220" s="18"/>
      <c r="M220" s="18"/>
      <c r="N220" s="5"/>
    </row>
    <row r="221" spans="1:14" x14ac:dyDescent="0.35">
      <c r="A221" s="18" t="s">
        <v>10</v>
      </c>
      <c r="B221" s="18"/>
      <c r="C221" s="18"/>
      <c r="D221" s="18"/>
      <c r="E221" s="18"/>
      <c r="F221" s="18"/>
      <c r="G221" s="18"/>
      <c r="H221" s="18"/>
      <c r="I221" s="18">
        <v>1064</v>
      </c>
      <c r="J221" s="18"/>
      <c r="K221" s="18"/>
      <c r="L221" s="18"/>
      <c r="M221" s="18"/>
      <c r="N221" s="5"/>
    </row>
    <row r="222" spans="1:14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35">
      <c r="A223" s="5" t="s">
        <v>109</v>
      </c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35">
      <c r="A224" s="19" t="s">
        <v>110</v>
      </c>
      <c r="B224" s="18"/>
      <c r="C224" s="18"/>
      <c r="D224" s="18"/>
      <c r="E224" s="18"/>
      <c r="F224" s="18"/>
      <c r="G224" s="18"/>
      <c r="H224" s="18"/>
      <c r="I224" s="18"/>
      <c r="J224" s="5">
        <v>281</v>
      </c>
      <c r="K224" s="18"/>
      <c r="L224" s="18"/>
      <c r="M224" s="18"/>
      <c r="N224" s="5"/>
    </row>
    <row r="225" spans="1:14" x14ac:dyDescent="0.35">
      <c r="A225" s="19" t="s">
        <v>111</v>
      </c>
      <c r="B225" s="18"/>
      <c r="C225" s="18"/>
      <c r="D225" s="18"/>
      <c r="E225" s="18"/>
      <c r="F225" s="18"/>
      <c r="G225" s="18"/>
      <c r="H225" s="18"/>
      <c r="I225" s="18"/>
      <c r="J225" s="5">
        <v>288</v>
      </c>
      <c r="K225" s="18"/>
      <c r="L225" s="18"/>
      <c r="M225" s="18"/>
      <c r="N225" s="5"/>
    </row>
    <row r="226" spans="1:14" x14ac:dyDescent="0.35">
      <c r="A226" s="19" t="s">
        <v>112</v>
      </c>
      <c r="B226" s="18"/>
      <c r="C226" s="18"/>
      <c r="D226" s="18"/>
      <c r="E226" s="18"/>
      <c r="F226" s="18"/>
      <c r="G226" s="18"/>
      <c r="H226" s="18"/>
      <c r="I226" s="18"/>
      <c r="J226" s="5">
        <v>280</v>
      </c>
      <c r="K226" s="18"/>
      <c r="L226" s="18"/>
      <c r="M226" s="18"/>
      <c r="N226" s="5"/>
    </row>
    <row r="227" spans="1:14" x14ac:dyDescent="0.35">
      <c r="A227" s="19" t="s">
        <v>113</v>
      </c>
      <c r="B227" s="18"/>
      <c r="C227" s="18"/>
      <c r="D227" s="18"/>
      <c r="E227" s="18"/>
      <c r="F227" s="18"/>
      <c r="G227" s="18"/>
      <c r="H227" s="18"/>
      <c r="I227" s="18"/>
      <c r="J227" s="5">
        <v>289</v>
      </c>
      <c r="K227" s="18"/>
      <c r="L227" s="18"/>
      <c r="M227" s="18"/>
      <c r="N227" s="5"/>
    </row>
    <row r="228" spans="1:14" x14ac:dyDescent="0.35">
      <c r="A228" s="19" t="s">
        <v>114</v>
      </c>
      <c r="B228" s="18"/>
      <c r="C228" s="18"/>
      <c r="D228" s="18"/>
      <c r="E228" s="18"/>
      <c r="F228" s="18"/>
      <c r="G228" s="18"/>
      <c r="H228" s="18"/>
      <c r="I228" s="18"/>
      <c r="J228" s="5">
        <v>282</v>
      </c>
      <c r="K228" s="18"/>
      <c r="L228" s="18"/>
      <c r="M228" s="18"/>
      <c r="N228" s="5"/>
    </row>
    <row r="229" spans="1:14" x14ac:dyDescent="0.35">
      <c r="A229" s="19" t="s">
        <v>115</v>
      </c>
      <c r="B229" s="18"/>
      <c r="C229" s="18"/>
      <c r="D229" s="18"/>
      <c r="E229" s="18"/>
      <c r="F229" s="18"/>
      <c r="G229" s="18"/>
      <c r="H229" s="18"/>
      <c r="I229" s="18"/>
      <c r="J229" s="5">
        <v>318</v>
      </c>
      <c r="K229" s="18"/>
      <c r="L229" s="18"/>
      <c r="M229" s="18"/>
      <c r="N229" s="5"/>
    </row>
    <row r="230" spans="1:14" x14ac:dyDescent="0.35">
      <c r="A230" s="19" t="s">
        <v>116</v>
      </c>
      <c r="B230" s="18"/>
      <c r="C230" s="18"/>
      <c r="D230" s="18"/>
      <c r="E230" s="18"/>
      <c r="F230" s="18"/>
      <c r="G230" s="18"/>
      <c r="H230" s="18"/>
      <c r="I230" s="18"/>
      <c r="J230" s="5">
        <v>276</v>
      </c>
      <c r="K230" s="18"/>
      <c r="L230" s="18"/>
      <c r="M230" s="18"/>
      <c r="N230" s="5"/>
    </row>
    <row r="231" spans="1:14" x14ac:dyDescent="0.35">
      <c r="A231" s="5" t="s">
        <v>117</v>
      </c>
      <c r="B231" s="18"/>
      <c r="C231" s="18"/>
      <c r="D231" s="18"/>
      <c r="E231" s="18"/>
      <c r="F231" s="18"/>
      <c r="G231" s="18"/>
      <c r="H231" s="18"/>
      <c r="I231" s="18"/>
      <c r="J231" s="5">
        <v>255</v>
      </c>
      <c r="K231" s="18"/>
      <c r="L231" s="18"/>
      <c r="M231" s="18"/>
      <c r="N231" s="5"/>
    </row>
    <row r="232" spans="1:14" x14ac:dyDescent="0.35">
      <c r="A232" s="5" t="s">
        <v>8</v>
      </c>
      <c r="B232" s="18"/>
      <c r="C232" s="18"/>
      <c r="D232" s="18"/>
      <c r="E232" s="18"/>
      <c r="F232" s="18"/>
      <c r="G232" s="18"/>
      <c r="H232" s="18"/>
      <c r="I232" s="18"/>
      <c r="J232" s="5">
        <v>24</v>
      </c>
      <c r="K232" s="18"/>
      <c r="L232" s="18"/>
      <c r="M232" s="18"/>
      <c r="N232" s="5"/>
    </row>
    <row r="233" spans="1:14" x14ac:dyDescent="0.35">
      <c r="A233" s="5" t="s">
        <v>9</v>
      </c>
      <c r="B233" s="18"/>
      <c r="C233" s="18"/>
      <c r="D233" s="18"/>
      <c r="E233" s="18"/>
      <c r="F233" s="18"/>
      <c r="G233" s="18"/>
      <c r="H233" s="18"/>
      <c r="I233" s="18"/>
      <c r="J233" s="5">
        <v>1053</v>
      </c>
      <c r="K233" s="18"/>
      <c r="L233" s="18"/>
      <c r="M233" s="18"/>
      <c r="N233" s="5"/>
    </row>
    <row r="234" spans="1:14" x14ac:dyDescent="0.35">
      <c r="A234" s="18" t="s">
        <v>10</v>
      </c>
      <c r="B234" s="18"/>
      <c r="C234" s="18"/>
      <c r="D234" s="18"/>
      <c r="E234" s="18"/>
      <c r="F234" s="18"/>
      <c r="G234" s="18"/>
      <c r="H234" s="18"/>
      <c r="I234" s="18"/>
      <c r="J234" s="18">
        <v>3346</v>
      </c>
      <c r="K234" s="18"/>
      <c r="L234" s="18"/>
      <c r="M234" s="18"/>
      <c r="N234" s="5"/>
    </row>
    <row r="235" spans="1:14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35">
      <c r="A236" s="5" t="s">
        <v>118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35">
      <c r="A237" s="19" t="s">
        <v>119</v>
      </c>
      <c r="B237" s="18"/>
      <c r="C237" s="18"/>
      <c r="D237" s="18"/>
      <c r="E237" s="18"/>
      <c r="F237" s="18"/>
      <c r="G237" s="18"/>
      <c r="H237" s="18"/>
      <c r="I237" s="18"/>
      <c r="J237" s="5">
        <v>187</v>
      </c>
      <c r="K237" s="18"/>
      <c r="L237" s="18"/>
      <c r="M237" s="18"/>
      <c r="N237" s="5"/>
    </row>
    <row r="238" spans="1:14" x14ac:dyDescent="0.35">
      <c r="A238" s="5" t="s">
        <v>120</v>
      </c>
      <c r="B238" s="18"/>
      <c r="C238" s="18"/>
      <c r="D238" s="18"/>
      <c r="E238" s="18"/>
      <c r="F238" s="18"/>
      <c r="G238" s="18"/>
      <c r="H238" s="18"/>
      <c r="I238" s="18"/>
      <c r="J238" s="5">
        <v>184</v>
      </c>
      <c r="K238" s="18"/>
      <c r="L238" s="18"/>
      <c r="M238" s="18"/>
      <c r="N238" s="5"/>
    </row>
    <row r="239" spans="1:14" x14ac:dyDescent="0.35">
      <c r="A239" s="5" t="s">
        <v>8</v>
      </c>
      <c r="B239" s="18"/>
      <c r="C239" s="18"/>
      <c r="D239" s="18"/>
      <c r="E239" s="18"/>
      <c r="F239" s="18"/>
      <c r="G239" s="18"/>
      <c r="H239" s="18"/>
      <c r="I239" s="18"/>
      <c r="J239" s="5">
        <v>1</v>
      </c>
      <c r="K239" s="18"/>
      <c r="L239" s="18"/>
      <c r="M239" s="18"/>
      <c r="N239" s="5"/>
    </row>
    <row r="240" spans="1:14" x14ac:dyDescent="0.35">
      <c r="A240" s="5" t="s">
        <v>9</v>
      </c>
      <c r="B240" s="18"/>
      <c r="C240" s="18"/>
      <c r="D240" s="18"/>
      <c r="E240" s="18"/>
      <c r="F240" s="18"/>
      <c r="G240" s="18"/>
      <c r="H240" s="18"/>
      <c r="I240" s="18"/>
      <c r="J240" s="5">
        <v>106</v>
      </c>
      <c r="K240" s="18"/>
      <c r="L240" s="18"/>
      <c r="M240" s="18"/>
      <c r="N240" s="5"/>
    </row>
    <row r="241" spans="1:14" x14ac:dyDescent="0.35">
      <c r="A241" s="18" t="s">
        <v>10</v>
      </c>
      <c r="B241" s="18"/>
      <c r="C241" s="18"/>
      <c r="D241" s="18"/>
      <c r="E241" s="18"/>
      <c r="F241" s="18"/>
      <c r="G241" s="18"/>
      <c r="H241" s="18"/>
      <c r="I241" s="18"/>
      <c r="J241" s="18">
        <v>478</v>
      </c>
      <c r="K241" s="18"/>
      <c r="L241" s="18"/>
      <c r="M241" s="18"/>
      <c r="N241" s="5"/>
    </row>
    <row r="242" spans="1:14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35">
      <c r="A243" s="5" t="s">
        <v>121</v>
      </c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35">
      <c r="A244" s="19" t="s">
        <v>122</v>
      </c>
      <c r="B244" s="18"/>
      <c r="C244" s="18"/>
      <c r="D244" s="18"/>
      <c r="E244" s="18"/>
      <c r="F244" s="18"/>
      <c r="G244" s="18"/>
      <c r="H244" s="18"/>
      <c r="I244" s="18"/>
      <c r="J244" s="18"/>
      <c r="K244" s="5">
        <v>322</v>
      </c>
      <c r="L244" s="18"/>
      <c r="M244" s="18"/>
      <c r="N244" s="5"/>
    </row>
    <row r="245" spans="1:14" x14ac:dyDescent="0.35">
      <c r="A245" s="19" t="s">
        <v>123</v>
      </c>
      <c r="B245" s="18"/>
      <c r="C245" s="18"/>
      <c r="D245" s="18"/>
      <c r="E245" s="18"/>
      <c r="F245" s="18"/>
      <c r="G245" s="18"/>
      <c r="H245" s="18"/>
      <c r="I245" s="18"/>
      <c r="J245" s="18"/>
      <c r="K245" s="5">
        <v>306</v>
      </c>
      <c r="L245" s="18"/>
      <c r="M245" s="18"/>
      <c r="N245" s="5"/>
    </row>
    <row r="246" spans="1:14" x14ac:dyDescent="0.35">
      <c r="A246" s="19" t="s">
        <v>124</v>
      </c>
      <c r="B246" s="18"/>
      <c r="C246" s="18"/>
      <c r="D246" s="18"/>
      <c r="E246" s="18"/>
      <c r="F246" s="18"/>
      <c r="G246" s="18"/>
      <c r="H246" s="18"/>
      <c r="I246" s="18"/>
      <c r="J246" s="18"/>
      <c r="K246" s="5">
        <v>308</v>
      </c>
      <c r="L246" s="18"/>
      <c r="M246" s="18"/>
      <c r="N246" s="5"/>
    </row>
    <row r="247" spans="1:14" x14ac:dyDescent="0.35">
      <c r="A247" s="19" t="s">
        <v>125</v>
      </c>
      <c r="B247" s="18"/>
      <c r="C247" s="18"/>
      <c r="D247" s="18"/>
      <c r="E247" s="18"/>
      <c r="F247" s="18"/>
      <c r="G247" s="18"/>
      <c r="H247" s="18"/>
      <c r="I247" s="18"/>
      <c r="J247" s="18"/>
      <c r="K247" s="5">
        <v>305</v>
      </c>
      <c r="L247" s="18"/>
      <c r="M247" s="18"/>
      <c r="N247" s="5"/>
    </row>
    <row r="248" spans="1:14" x14ac:dyDescent="0.35">
      <c r="A248" s="19" t="s">
        <v>126</v>
      </c>
      <c r="B248" s="18"/>
      <c r="C248" s="18"/>
      <c r="D248" s="18"/>
      <c r="E248" s="18"/>
      <c r="F248" s="18"/>
      <c r="G248" s="18"/>
      <c r="H248" s="18"/>
      <c r="I248" s="18"/>
      <c r="J248" s="18"/>
      <c r="K248" s="5">
        <v>304</v>
      </c>
      <c r="L248" s="18"/>
      <c r="M248" s="18"/>
      <c r="N248" s="5"/>
    </row>
    <row r="249" spans="1:14" x14ac:dyDescent="0.35">
      <c r="A249" s="5" t="s">
        <v>8</v>
      </c>
      <c r="B249" s="18"/>
      <c r="C249" s="18"/>
      <c r="D249" s="18"/>
      <c r="E249" s="18"/>
      <c r="F249" s="18"/>
      <c r="G249" s="18"/>
      <c r="H249" s="18"/>
      <c r="I249" s="18"/>
      <c r="J249" s="18"/>
      <c r="K249" s="5">
        <v>23</v>
      </c>
      <c r="L249" s="18"/>
      <c r="M249" s="18"/>
      <c r="N249" s="5"/>
    </row>
    <row r="250" spans="1:14" x14ac:dyDescent="0.35">
      <c r="A250" s="5" t="s">
        <v>9</v>
      </c>
      <c r="B250" s="18"/>
      <c r="C250" s="18"/>
      <c r="D250" s="18"/>
      <c r="E250" s="18"/>
      <c r="F250" s="18"/>
      <c r="G250" s="18"/>
      <c r="H250" s="18"/>
      <c r="I250" s="18"/>
      <c r="J250" s="18"/>
      <c r="K250" s="5">
        <v>1918</v>
      </c>
      <c r="L250" s="18"/>
      <c r="M250" s="18"/>
      <c r="N250" s="5"/>
    </row>
    <row r="251" spans="1:14" x14ac:dyDescent="0.35">
      <c r="A251" s="18" t="s">
        <v>10</v>
      </c>
      <c r="B251" s="18"/>
      <c r="C251" s="18"/>
      <c r="D251" s="18"/>
      <c r="E251" s="18"/>
      <c r="F251" s="18"/>
      <c r="G251" s="18"/>
      <c r="H251" s="18"/>
      <c r="I251" s="18"/>
      <c r="J251" s="18"/>
      <c r="K251" s="18">
        <v>3486</v>
      </c>
      <c r="L251" s="18"/>
      <c r="M251" s="18"/>
      <c r="N251" s="5"/>
    </row>
    <row r="252" spans="1:14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35">
      <c r="A253" s="5" t="s">
        <v>127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35">
      <c r="A254" s="5" t="s">
        <v>8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5">
        <v>6</v>
      </c>
      <c r="L254" s="18"/>
      <c r="M254" s="18"/>
      <c r="N254" s="5"/>
    </row>
    <row r="255" spans="1:14" x14ac:dyDescent="0.35">
      <c r="A255" s="5" t="s">
        <v>9</v>
      </c>
      <c r="B255" s="18"/>
      <c r="C255" s="18"/>
      <c r="D255" s="18"/>
      <c r="E255" s="18"/>
      <c r="F255" s="18"/>
      <c r="G255" s="18"/>
      <c r="H255" s="18"/>
      <c r="I255" s="18"/>
      <c r="J255" s="18"/>
      <c r="K255" s="5">
        <v>2484</v>
      </c>
      <c r="L255" s="18"/>
      <c r="M255" s="18"/>
      <c r="N255" s="5"/>
    </row>
    <row r="256" spans="1:14" x14ac:dyDescent="0.35">
      <c r="A256" s="5" t="s">
        <v>10</v>
      </c>
      <c r="B256" s="18"/>
      <c r="C256" s="18"/>
      <c r="D256" s="18"/>
      <c r="E256" s="18"/>
      <c r="F256" s="18"/>
      <c r="G256" s="18"/>
      <c r="H256" s="18"/>
      <c r="I256" s="18"/>
      <c r="J256" s="18"/>
      <c r="K256" s="18">
        <v>2490</v>
      </c>
      <c r="L256" s="18"/>
      <c r="M256" s="18"/>
      <c r="N256" s="5"/>
    </row>
    <row r="257" spans="1:14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35">
      <c r="A258" s="5" t="s">
        <v>128</v>
      </c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35">
      <c r="A259" s="19" t="s">
        <v>129</v>
      </c>
      <c r="B259" s="18"/>
      <c r="C259" s="18"/>
      <c r="D259" s="18"/>
      <c r="E259" s="18"/>
      <c r="F259" s="18"/>
      <c r="G259" s="18"/>
      <c r="H259" s="18"/>
      <c r="I259" s="18"/>
      <c r="J259" s="18"/>
      <c r="K259" s="5">
        <v>317</v>
      </c>
      <c r="L259" s="18"/>
      <c r="M259" s="18"/>
      <c r="N259" s="5"/>
    </row>
    <row r="260" spans="1:14" x14ac:dyDescent="0.35">
      <c r="A260" s="5" t="s">
        <v>8</v>
      </c>
      <c r="B260" s="18"/>
      <c r="C260" s="18"/>
      <c r="D260" s="18"/>
      <c r="E260" s="18"/>
      <c r="F260" s="18"/>
      <c r="G260" s="18"/>
      <c r="H260" s="18"/>
      <c r="I260" s="18"/>
      <c r="J260" s="18"/>
      <c r="K260" s="5">
        <v>6</v>
      </c>
      <c r="L260" s="18"/>
      <c r="M260" s="18"/>
      <c r="N260" s="5"/>
    </row>
    <row r="261" spans="1:14" x14ac:dyDescent="0.35">
      <c r="A261" s="5" t="s">
        <v>9</v>
      </c>
      <c r="B261" s="18"/>
      <c r="C261" s="18"/>
      <c r="D261" s="18"/>
      <c r="E261" s="18"/>
      <c r="F261" s="18"/>
      <c r="G261" s="18"/>
      <c r="H261" s="18"/>
      <c r="I261" s="18"/>
      <c r="J261" s="18"/>
      <c r="K261" s="5">
        <v>673</v>
      </c>
      <c r="L261" s="18"/>
      <c r="M261" s="18"/>
      <c r="N261" s="5"/>
    </row>
    <row r="262" spans="1:14" x14ac:dyDescent="0.35">
      <c r="A262" s="18" t="s">
        <v>10</v>
      </c>
      <c r="B262" s="18"/>
      <c r="C262" s="18"/>
      <c r="D262" s="18"/>
      <c r="E262" s="18"/>
      <c r="F262" s="18"/>
      <c r="G262" s="18"/>
      <c r="H262" s="18"/>
      <c r="I262" s="18"/>
      <c r="J262" s="18"/>
      <c r="K262" s="18">
        <v>996</v>
      </c>
      <c r="L262" s="18"/>
      <c r="M262" s="18"/>
      <c r="N262" s="5"/>
    </row>
    <row r="263" spans="1:14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35">
      <c r="A264" s="5" t="s">
        <v>136</v>
      </c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35">
      <c r="A265" s="19" t="s">
        <v>130</v>
      </c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5">
        <v>262</v>
      </c>
      <c r="M265" s="18"/>
      <c r="N265" s="5"/>
    </row>
    <row r="266" spans="1:14" x14ac:dyDescent="0.35">
      <c r="A266" s="19" t="s">
        <v>131</v>
      </c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5">
        <v>244</v>
      </c>
      <c r="M266" s="18"/>
      <c r="N266" s="5"/>
    </row>
    <row r="267" spans="1:14" x14ac:dyDescent="0.35">
      <c r="A267" s="19" t="s">
        <v>132</v>
      </c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5">
        <v>251</v>
      </c>
      <c r="M267" s="18"/>
      <c r="N267" s="5"/>
    </row>
    <row r="268" spans="1:14" x14ac:dyDescent="0.35">
      <c r="A268" s="19" t="s">
        <v>133</v>
      </c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5">
        <v>247</v>
      </c>
      <c r="M268" s="18"/>
      <c r="N268" s="5"/>
    </row>
    <row r="269" spans="1:14" x14ac:dyDescent="0.35">
      <c r="A269" s="19" t="s">
        <v>134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5">
        <v>233</v>
      </c>
      <c r="M269" s="18"/>
      <c r="N269" s="5"/>
    </row>
    <row r="270" spans="1:14" x14ac:dyDescent="0.35">
      <c r="A270" s="19" t="s">
        <v>135</v>
      </c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5">
        <v>252</v>
      </c>
      <c r="M270" s="18"/>
      <c r="N270" s="5"/>
    </row>
    <row r="271" spans="1:14" x14ac:dyDescent="0.35">
      <c r="A271" s="5" t="s">
        <v>8</v>
      </c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5">
        <v>14</v>
      </c>
      <c r="M271" s="18"/>
      <c r="N271" s="5"/>
    </row>
    <row r="272" spans="1:14" x14ac:dyDescent="0.35">
      <c r="A272" s="5" t="s">
        <v>9</v>
      </c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5">
        <v>837</v>
      </c>
      <c r="M272" s="18"/>
      <c r="N272" s="5"/>
    </row>
    <row r="273" spans="1:14" x14ac:dyDescent="0.35">
      <c r="A273" s="18" t="s">
        <v>10</v>
      </c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>
        <v>2340</v>
      </c>
      <c r="M273" s="18"/>
      <c r="N273" s="5"/>
    </row>
    <row r="274" spans="1:14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35">
      <c r="A275" s="5" t="s">
        <v>137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35">
      <c r="A276" s="5" t="s">
        <v>8</v>
      </c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5">
        <v>41</v>
      </c>
      <c r="M276" s="18"/>
      <c r="N276" s="5"/>
    </row>
    <row r="277" spans="1:14" x14ac:dyDescent="0.35">
      <c r="A277" s="5" t="s">
        <v>9</v>
      </c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5">
        <v>1520</v>
      </c>
      <c r="M277" s="18"/>
      <c r="N277" s="5"/>
    </row>
    <row r="278" spans="1:14" x14ac:dyDescent="0.35">
      <c r="A278" s="18" t="s">
        <v>10</v>
      </c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>
        <v>1560</v>
      </c>
      <c r="M278" s="18"/>
      <c r="N278" s="5"/>
    </row>
    <row r="279" spans="1:14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35">
      <c r="A280" s="5" t="s">
        <v>138</v>
      </c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35">
      <c r="A281" s="19" t="s">
        <v>139</v>
      </c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5">
        <v>219</v>
      </c>
      <c r="M281" s="18"/>
      <c r="N281" s="5"/>
    </row>
    <row r="282" spans="1:14" x14ac:dyDescent="0.35">
      <c r="A282" s="19" t="s">
        <v>140</v>
      </c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5">
        <v>235</v>
      </c>
      <c r="M282" s="18"/>
      <c r="N282" s="5"/>
    </row>
    <row r="283" spans="1:14" x14ac:dyDescent="0.35">
      <c r="A283" s="19" t="s">
        <v>141</v>
      </c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5">
        <v>240</v>
      </c>
      <c r="M283" s="18"/>
      <c r="N283" s="5"/>
    </row>
    <row r="284" spans="1:14" x14ac:dyDescent="0.35">
      <c r="A284" s="5" t="s">
        <v>8</v>
      </c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5">
        <v>10</v>
      </c>
      <c r="M284" s="18"/>
      <c r="N284" s="5"/>
    </row>
    <row r="285" spans="1:14" x14ac:dyDescent="0.35">
      <c r="A285" s="5" t="s">
        <v>9</v>
      </c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5">
        <v>856</v>
      </c>
      <c r="M285" s="18"/>
      <c r="N285" s="5"/>
    </row>
    <row r="286" spans="1:14" x14ac:dyDescent="0.35">
      <c r="A286" s="18" t="s">
        <v>10</v>
      </c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>
        <v>1560</v>
      </c>
      <c r="M286" s="18"/>
      <c r="N286" s="5"/>
    </row>
    <row r="287" spans="1:14" x14ac:dyDescent="0.35">
      <c r="A287" s="5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5"/>
      <c r="M287" s="18"/>
      <c r="N287" s="5"/>
    </row>
    <row r="288" spans="1:14" x14ac:dyDescent="0.35">
      <c r="A288" s="23" t="s">
        <v>137</v>
      </c>
      <c r="B288" s="2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35">
      <c r="A289" s="5" t="s">
        <v>8</v>
      </c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5">
        <v>41</v>
      </c>
      <c r="M289" s="18"/>
      <c r="N289" s="5"/>
    </row>
    <row r="290" spans="1:14" x14ac:dyDescent="0.35">
      <c r="A290" s="5" t="s">
        <v>9</v>
      </c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5">
        <v>1519</v>
      </c>
      <c r="M290" s="18"/>
      <c r="N290" s="5"/>
    </row>
    <row r="291" spans="1:14" x14ac:dyDescent="0.35">
      <c r="A291" s="18" t="s">
        <v>157</v>
      </c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>
        <v>1560</v>
      </c>
      <c r="M291" s="18"/>
      <c r="N291" s="5"/>
    </row>
    <row r="292" spans="1:14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35">
      <c r="A293" s="5" t="s">
        <v>142</v>
      </c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35">
      <c r="A294" s="19" t="s">
        <v>143</v>
      </c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5">
        <v>302</v>
      </c>
      <c r="N294" s="5"/>
    </row>
    <row r="295" spans="1:14" x14ac:dyDescent="0.35">
      <c r="A295" s="19" t="s">
        <v>144</v>
      </c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5">
        <v>272</v>
      </c>
      <c r="N295" s="5"/>
    </row>
    <row r="296" spans="1:14" x14ac:dyDescent="0.35">
      <c r="A296" s="19" t="s">
        <v>145</v>
      </c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5">
        <v>293</v>
      </c>
      <c r="N296" s="5"/>
    </row>
    <row r="297" spans="1:14" x14ac:dyDescent="0.35">
      <c r="A297" s="19" t="s">
        <v>146</v>
      </c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5">
        <v>270</v>
      </c>
      <c r="N297" s="5"/>
    </row>
    <row r="298" spans="1:14" x14ac:dyDescent="0.35">
      <c r="A298" s="5" t="s">
        <v>8</v>
      </c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5">
        <v>15</v>
      </c>
      <c r="N298" s="5"/>
    </row>
    <row r="299" spans="1:14" x14ac:dyDescent="0.35">
      <c r="A299" s="5" t="s">
        <v>9</v>
      </c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5">
        <v>1590</v>
      </c>
      <c r="N299" s="5"/>
    </row>
    <row r="300" spans="1:14" x14ac:dyDescent="0.35">
      <c r="A300" s="18" t="s">
        <v>10</v>
      </c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>
        <v>2742</v>
      </c>
      <c r="N300" s="5"/>
    </row>
    <row r="301" spans="1:14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35">
      <c r="A302" s="5" t="s">
        <v>147</v>
      </c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35">
      <c r="A303" s="19" t="s">
        <v>148</v>
      </c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5">
        <v>324</v>
      </c>
      <c r="N303" s="5"/>
    </row>
    <row r="304" spans="1:14" x14ac:dyDescent="0.35">
      <c r="A304" s="5" t="s">
        <v>8</v>
      </c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5">
        <v>6</v>
      </c>
      <c r="N304" s="5"/>
    </row>
    <row r="305" spans="1:14" x14ac:dyDescent="0.35">
      <c r="A305" s="5" t="s">
        <v>9</v>
      </c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5">
        <v>1041</v>
      </c>
      <c r="N305" s="5"/>
    </row>
    <row r="306" spans="1:14" x14ac:dyDescent="0.35">
      <c r="A306" s="18" t="s">
        <v>10</v>
      </c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>
        <v>1371</v>
      </c>
      <c r="N306" s="5"/>
    </row>
    <row r="307" spans="1:14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35">
      <c r="A308" s="5" t="s">
        <v>149</v>
      </c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35">
      <c r="A309" s="19" t="s">
        <v>150</v>
      </c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5">
        <v>321</v>
      </c>
      <c r="N309" s="5"/>
    </row>
    <row r="310" spans="1:14" x14ac:dyDescent="0.35">
      <c r="A310" s="5" t="s">
        <v>8</v>
      </c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5">
        <v>7</v>
      </c>
      <c r="N310" s="5"/>
    </row>
    <row r="311" spans="1:14" x14ac:dyDescent="0.35">
      <c r="A311" s="5" t="s">
        <v>9</v>
      </c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5">
        <v>1043</v>
      </c>
      <c r="N311" s="5"/>
    </row>
    <row r="312" spans="1:14" x14ac:dyDescent="0.35">
      <c r="A312" s="18" t="s">
        <v>10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>
        <v>1371</v>
      </c>
      <c r="N312" s="5"/>
    </row>
  </sheetData>
  <mergeCells count="5">
    <mergeCell ref="A1:J1"/>
    <mergeCell ref="A3:J3"/>
    <mergeCell ref="A4:J4"/>
    <mergeCell ref="A5:J5"/>
    <mergeCell ref="A288:B288"/>
  </mergeCells>
  <pageMargins left="0.45" right="0.45" top="0.5" bottom="0.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sopichew@passport.com</dc:creator>
  <cp:lastModifiedBy>Donna McCoy</cp:lastModifiedBy>
  <cp:lastPrinted>2024-04-26T02:42:28Z</cp:lastPrinted>
  <dcterms:created xsi:type="dcterms:W3CDTF">2024-04-06T16:26:19Z</dcterms:created>
  <dcterms:modified xsi:type="dcterms:W3CDTF">2024-04-26T02:51:19Z</dcterms:modified>
</cp:coreProperties>
</file>